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G:\Ekonomi\Controller Anslag\Övrigt Hemsidan original\Andra organisationer\"/>
    </mc:Choice>
  </mc:AlternateContent>
  <xr:revisionPtr revIDLastSave="0" documentId="8_{2BC61A8F-2AE2-4225-83D3-397F04F172C6}" xr6:coauthVersionLast="47" xr6:coauthVersionMax="47" xr10:uidLastSave="{00000000-0000-0000-0000-000000000000}"/>
  <bookViews>
    <workbookView xWindow="-110" yWindow="-110" windowWidth="22780" windowHeight="14660" activeTab="1" xr2:uid="{00000000-000D-0000-FFFF-FFFF00000000}"/>
  </bookViews>
  <sheets>
    <sheet name="Instruktion" sheetId="9" r:id="rId1"/>
    <sheet name="1.Sammanställning" sheetId="11" r:id="rId2"/>
    <sheet name="2.Löner" sheetId="4" r:id="rId3"/>
    <sheet name="3.Övriga kostnader" sheetId="6" r:id="rId4"/>
    <sheet name="4.Intäkter" sheetId="15" r:id="rId5"/>
    <sheet name="5. Kommentarer" sheetId="14" r:id="rId6"/>
  </sheets>
  <definedNames>
    <definedName name="_xlnm.Print_Area" localSheetId="1">'1.Sammanställning'!$A$1:$I$49</definedName>
    <definedName name="_xlnm.Print_Area" localSheetId="2">'2.Löner'!$A$1:$J$42</definedName>
    <definedName name="_xlnm.Print_Area" localSheetId="3">'3.Övriga kostnader'!$A$1:$I$39</definedName>
    <definedName name="_xlnm.Print_Area" localSheetId="4">'4.Intäkter'!$A$1:$I$17</definedName>
    <definedName name="_xlnm.Print_Area" localSheetId="5">'5. Kommentarer'!$A$1:$C$41</definedName>
    <definedName name="_xlnm.Print_Area" localSheetId="0">Instruktion!$A$1:$A$55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6" l="1"/>
  <c r="I34" i="6"/>
  <c r="I11" i="4"/>
  <c r="H11" i="4"/>
  <c r="G11" i="4"/>
  <c r="F11" i="4"/>
  <c r="E11" i="4"/>
  <c r="D11" i="4"/>
  <c r="B13" i="11"/>
  <c r="C6" i="6" s="1"/>
  <c r="H17" i="15"/>
  <c r="G23" i="11" s="1"/>
  <c r="G17" i="15"/>
  <c r="F23" i="11" s="1"/>
  <c r="F17" i="15"/>
  <c r="E23" i="11" s="1"/>
  <c r="E17" i="15"/>
  <c r="D23" i="11" s="1"/>
  <c r="D17" i="15"/>
  <c r="C23" i="11" s="1"/>
  <c r="C17" i="15"/>
  <c r="B23" i="11" s="1"/>
  <c r="I11" i="15"/>
  <c r="I10" i="15"/>
  <c r="I9" i="15"/>
  <c r="I8" i="15"/>
  <c r="I7" i="15"/>
  <c r="B3" i="15"/>
  <c r="A3" i="15"/>
  <c r="B2" i="15"/>
  <c r="A2" i="15"/>
  <c r="I17" i="15" l="1"/>
  <c r="J11" i="4"/>
  <c r="D6" i="4"/>
  <c r="H23" i="11"/>
  <c r="A31" i="4"/>
  <c r="B31" i="4"/>
  <c r="E12" i="4"/>
  <c r="C17" i="11" s="1"/>
  <c r="F12" i="4"/>
  <c r="D17" i="11" s="1"/>
  <c r="G12" i="4"/>
  <c r="E17" i="11" s="1"/>
  <c r="H12" i="4"/>
  <c r="F17" i="11" s="1"/>
  <c r="I12" i="4"/>
  <c r="G17" i="11" s="1"/>
  <c r="D12" i="4"/>
  <c r="D36" i="4"/>
  <c r="B17" i="11" l="1"/>
  <c r="H17" i="11" s="1"/>
  <c r="B3" i="14"/>
  <c r="A3" i="14"/>
  <c r="B2" i="14"/>
  <c r="A2" i="14"/>
  <c r="H38" i="6" l="1"/>
  <c r="G20" i="11" s="1"/>
  <c r="G38" i="6"/>
  <c r="F20" i="11" s="1"/>
  <c r="H27" i="6"/>
  <c r="G19" i="11" s="1"/>
  <c r="G27" i="6"/>
  <c r="F19" i="11" s="1"/>
  <c r="B38" i="6"/>
  <c r="B3" i="4"/>
  <c r="B2" i="4"/>
  <c r="B3" i="6"/>
  <c r="B2" i="6"/>
  <c r="E37" i="4"/>
  <c r="E38" i="4"/>
  <c r="E39" i="4"/>
  <c r="E40" i="4"/>
  <c r="E41" i="4"/>
  <c r="F37" i="4"/>
  <c r="F38" i="4"/>
  <c r="F39" i="4"/>
  <c r="F40" i="4"/>
  <c r="F41" i="4"/>
  <c r="G37" i="4"/>
  <c r="G38" i="4"/>
  <c r="G39" i="4"/>
  <c r="G40" i="4"/>
  <c r="G41" i="4"/>
  <c r="H37" i="4"/>
  <c r="H38" i="4"/>
  <c r="H39" i="4"/>
  <c r="H40" i="4"/>
  <c r="H41" i="4"/>
  <c r="I37" i="4"/>
  <c r="I38" i="4"/>
  <c r="I39" i="4"/>
  <c r="I40" i="4"/>
  <c r="I41" i="4"/>
  <c r="D37" i="4"/>
  <c r="D38" i="4"/>
  <c r="D39" i="4"/>
  <c r="D40" i="4"/>
  <c r="D41" i="4"/>
  <c r="C27" i="6"/>
  <c r="B19" i="11" s="1"/>
  <c r="D27" i="6"/>
  <c r="C19" i="11" s="1"/>
  <c r="E27" i="6"/>
  <c r="D19" i="11" s="1"/>
  <c r="F27" i="6"/>
  <c r="E19" i="11" s="1"/>
  <c r="C38" i="6"/>
  <c r="B20" i="11" s="1"/>
  <c r="D38" i="6"/>
  <c r="C20" i="11" s="1"/>
  <c r="E38" i="6"/>
  <c r="D20" i="11" s="1"/>
  <c r="F38" i="6"/>
  <c r="E20" i="11" s="1"/>
  <c r="I36" i="4"/>
  <c r="H36" i="4"/>
  <c r="G36" i="4"/>
  <c r="F36" i="4"/>
  <c r="E36" i="4"/>
  <c r="I35" i="4"/>
  <c r="H35" i="4"/>
  <c r="G35" i="4"/>
  <c r="F35" i="4"/>
  <c r="E35" i="4"/>
  <c r="D35" i="4"/>
  <c r="I34" i="4"/>
  <c r="H34" i="4"/>
  <c r="G34" i="4"/>
  <c r="F34" i="4"/>
  <c r="E34" i="4"/>
  <c r="D34" i="4"/>
  <c r="I33" i="4"/>
  <c r="H33" i="4"/>
  <c r="G33" i="4"/>
  <c r="F33" i="4"/>
  <c r="E33" i="4"/>
  <c r="D33" i="4"/>
  <c r="I32" i="4"/>
  <c r="H32" i="4"/>
  <c r="G32" i="4"/>
  <c r="F32" i="4"/>
  <c r="E32" i="4"/>
  <c r="D32" i="4"/>
  <c r="A33" i="4"/>
  <c r="B33" i="4"/>
  <c r="A34" i="4"/>
  <c r="B34" i="4"/>
  <c r="A35" i="4"/>
  <c r="B35" i="4"/>
  <c r="A36" i="4"/>
  <c r="B36" i="4"/>
  <c r="A37" i="4"/>
  <c r="B37" i="4"/>
  <c r="A38" i="4"/>
  <c r="B38" i="4"/>
  <c r="A39" i="4"/>
  <c r="B39" i="4"/>
  <c r="A40" i="4"/>
  <c r="B40" i="4"/>
  <c r="A41" i="4"/>
  <c r="B41" i="4"/>
  <c r="B32" i="4"/>
  <c r="A32" i="4"/>
  <c r="A3" i="6"/>
  <c r="A2" i="6"/>
  <c r="A3" i="4"/>
  <c r="A2" i="4"/>
  <c r="I37" i="6"/>
  <c r="I36" i="6"/>
  <c r="I33" i="6"/>
  <c r="I32" i="6"/>
  <c r="I31" i="6"/>
  <c r="I30" i="6"/>
  <c r="I11" i="6"/>
  <c r="I10" i="6"/>
  <c r="I9" i="6"/>
  <c r="I8" i="6"/>
  <c r="I7" i="6"/>
  <c r="I28" i="4"/>
  <c r="H28" i="4"/>
  <c r="G28" i="4"/>
  <c r="F28" i="4"/>
  <c r="E28" i="4"/>
  <c r="D28" i="4"/>
  <c r="J27" i="4"/>
  <c r="J26" i="4"/>
  <c r="J25" i="4"/>
  <c r="J24" i="4"/>
  <c r="J23" i="4"/>
  <c r="J22" i="4"/>
  <c r="J21" i="4"/>
  <c r="J20" i="4"/>
  <c r="J19" i="4"/>
  <c r="J18" i="4"/>
  <c r="J12" i="4"/>
  <c r="E6" i="4"/>
  <c r="F6" i="4" s="1"/>
  <c r="G6" i="4" s="1"/>
  <c r="H6" i="4" s="1"/>
  <c r="I6" i="4" s="1"/>
  <c r="J35" i="4" l="1"/>
  <c r="H20" i="11"/>
  <c r="H19" i="11"/>
  <c r="C13" i="11"/>
  <c r="D13" i="11" s="1"/>
  <c r="E13" i="11" s="1"/>
  <c r="F13" i="11" s="1"/>
  <c r="G13" i="11" s="1"/>
  <c r="C6" i="15"/>
  <c r="D6" i="15" s="1"/>
  <c r="E6" i="15" s="1"/>
  <c r="F6" i="15" s="1"/>
  <c r="G6" i="15" s="1"/>
  <c r="H6" i="15" s="1"/>
  <c r="J40" i="4"/>
  <c r="D31" i="4"/>
  <c r="E31" i="4" s="1"/>
  <c r="F31" i="4" s="1"/>
  <c r="G31" i="4" s="1"/>
  <c r="H31" i="4" s="1"/>
  <c r="I31" i="4" s="1"/>
  <c r="D17" i="4"/>
  <c r="E17" i="4" s="1"/>
  <c r="F17" i="4" s="1"/>
  <c r="G17" i="4" s="1"/>
  <c r="H17" i="4" s="1"/>
  <c r="I17" i="4" s="1"/>
  <c r="J38" i="4"/>
  <c r="J41" i="4"/>
  <c r="J39" i="4"/>
  <c r="J37" i="4"/>
  <c r="I38" i="6"/>
  <c r="J33" i="4"/>
  <c r="E42" i="4"/>
  <c r="E7" i="4" s="1"/>
  <c r="E8" i="4" s="1"/>
  <c r="G42" i="4"/>
  <c r="G7" i="4" s="1"/>
  <c r="G8" i="4" s="1"/>
  <c r="G9" i="4" s="1"/>
  <c r="E15" i="11" s="1"/>
  <c r="I42" i="4"/>
  <c r="I7" i="4" s="1"/>
  <c r="I8" i="4" s="1"/>
  <c r="J34" i="4"/>
  <c r="J36" i="4"/>
  <c r="J32" i="4"/>
  <c r="D42" i="4"/>
  <c r="D7" i="4" s="1"/>
  <c r="D9" i="4" s="1"/>
  <c r="B15" i="11" s="1"/>
  <c r="F42" i="4"/>
  <c r="F7" i="4" s="1"/>
  <c r="F8" i="4" s="1"/>
  <c r="F9" i="4" s="1"/>
  <c r="D15" i="11" s="1"/>
  <c r="H42" i="4"/>
  <c r="H7" i="4" s="1"/>
  <c r="H8" i="4" s="1"/>
  <c r="I27" i="6"/>
  <c r="J28" i="4"/>
  <c r="C29" i="6" l="1"/>
  <c r="D29" i="6" s="1"/>
  <c r="E29" i="6" s="1"/>
  <c r="F29" i="6" s="1"/>
  <c r="G29" i="6" s="1"/>
  <c r="H29" i="6" s="1"/>
  <c r="H9" i="4"/>
  <c r="F15" i="11" s="1"/>
  <c r="I9" i="4"/>
  <c r="J42" i="4"/>
  <c r="J7" i="4"/>
  <c r="F10" i="4"/>
  <c r="D16" i="11" s="1"/>
  <c r="D18" i="11" s="1"/>
  <c r="D21" i="11" s="1"/>
  <c r="D25" i="11" s="1"/>
  <c r="G10" i="4"/>
  <c r="E16" i="11" s="1"/>
  <c r="E18" i="11" s="1"/>
  <c r="E21" i="11" s="1"/>
  <c r="E25" i="11" s="1"/>
  <c r="J8" i="4"/>
  <c r="K8" i="4" s="1"/>
  <c r="D10" i="4"/>
  <c r="B16" i="11" s="1"/>
  <c r="E9" i="4"/>
  <c r="C15" i="11" s="1"/>
  <c r="H10" i="4" l="1"/>
  <c r="F16" i="11" s="1"/>
  <c r="F18" i="11" s="1"/>
  <c r="F21" i="11" s="1"/>
  <c r="F25" i="11" s="1"/>
  <c r="I10" i="4"/>
  <c r="G16" i="11" s="1"/>
  <c r="G15" i="11"/>
  <c r="H15" i="11" s="1"/>
  <c r="B18" i="11"/>
  <c r="B21" i="11" s="1"/>
  <c r="B25" i="11" s="1"/>
  <c r="J9" i="4"/>
  <c r="D13" i="4"/>
  <c r="F13" i="4"/>
  <c r="E10" i="4"/>
  <c r="G13" i="4"/>
  <c r="H13" i="4"/>
  <c r="I13" i="4" l="1"/>
  <c r="K11" i="4"/>
  <c r="K12" i="4"/>
  <c r="J10" i="4"/>
  <c r="C16" i="11"/>
  <c r="G18" i="11"/>
  <c r="G21" i="11" s="1"/>
  <c r="G25" i="11" s="1"/>
  <c r="E13" i="4"/>
  <c r="J13" i="4" l="1"/>
  <c r="K10" i="4"/>
  <c r="C18" i="11"/>
  <c r="C21" i="11" s="1"/>
  <c r="C25" i="11" s="1"/>
  <c r="H16" i="11"/>
  <c r="H18" i="11" s="1"/>
  <c r="H21" i="11" s="1"/>
  <c r="H25" i="11" s="1"/>
  <c r="D6" i="6"/>
  <c r="E6" i="6" s="1"/>
  <c r="F6" i="6" s="1"/>
  <c r="G6" i="6" s="1"/>
  <c r="H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7" authorId="0" shapeId="0" xr:uid="{00000000-0006-0000-0100-000001000000}">
      <text>
        <r>
          <rPr>
            <b/>
            <sz val="9"/>
            <color indexed="81"/>
            <rFont val="Tahoma"/>
            <family val="2"/>
          </rPr>
          <t>Lenny Asp:</t>
        </r>
        <r>
          <rPr>
            <sz val="9"/>
            <color indexed="81"/>
            <rFont val="Tahoma"/>
            <family val="2"/>
          </rPr>
          <t xml:space="preserve">
Året används som första kalenderår i övriga flikar. Se till att använda rätt datumformat här (åååå-mm-dd) för att det ska fungera.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Lenny Asp</author>
    <author>la</author>
  </authors>
  <commentList>
    <comment ref="A6" authorId="0" shapeId="0" xr:uid="{00000000-0006-0000-0200-000001000000}">
      <text>
        <r>
          <rPr>
            <b/>
            <sz val="9"/>
            <color indexed="81"/>
            <rFont val="Tahoma"/>
            <family val="2"/>
          </rPr>
          <t>Lenny Asp:</t>
        </r>
        <r>
          <rPr>
            <sz val="9"/>
            <color indexed="81"/>
            <rFont val="Tahoma"/>
            <family val="2"/>
          </rPr>
          <t xml:space="preserve">
Avsnitt 2A beräknas här genom formler. 
OM fullständig beräkning redan är gjord på annat sätt kan avsnitt 2.1 registreras manuellt (formlerna skrivas över med belopp). 
Ändra då cellernas färg till Gult. Bifoga också beräkningen i en särskild flik.
</t>
        </r>
      </text>
    </comment>
    <comment ref="C8" authorId="0" shapeId="0" xr:uid="{00000000-0006-0000-0200-000002000000}">
      <text>
        <r>
          <rPr>
            <b/>
            <sz val="9"/>
            <color indexed="81"/>
            <rFont val="Tahoma"/>
            <family val="2"/>
          </rPr>
          <t>Lenny Asp:</t>
        </r>
        <r>
          <rPr>
            <sz val="9"/>
            <color indexed="81"/>
            <rFont val="Tahoma"/>
            <family val="2"/>
          </rPr>
          <t xml:space="preserve">
Genomsnittligt beräknad löneökning per år. Kostnad beräknas utifrån mån lön år 1.</t>
        </r>
      </text>
    </comment>
    <comment ref="K8" authorId="0" shapeId="0" xr:uid="{00000000-0006-0000-0200-000003000000}">
      <text>
        <r>
          <rPr>
            <b/>
            <sz val="9"/>
            <color indexed="81"/>
            <rFont val="Tahoma"/>
            <family val="2"/>
          </rPr>
          <t>Lenny Asp:</t>
        </r>
        <r>
          <rPr>
            <sz val="9"/>
            <color indexed="81"/>
            <rFont val="Tahoma"/>
            <family val="2"/>
          </rPr>
          <t xml:space="preserve">
löneökningens andel av total Bruttolön som söks.</t>
        </r>
      </text>
    </comment>
    <comment ref="A12" authorId="1" shapeId="0" xr:uid="{00000000-0006-0000-0200-000004000000}">
      <text>
        <r>
          <rPr>
            <b/>
            <sz val="8"/>
            <color indexed="81"/>
            <rFont val="Tahoma"/>
            <family val="2"/>
          </rPr>
          <t>la:</t>
        </r>
        <r>
          <rPr>
            <sz val="8"/>
            <color indexed="81"/>
            <rFont val="Tahoma"/>
            <family val="2"/>
          </rPr>
          <t xml:space="preserve">
Andra direkta personalkostnader som inte belastas med Lkp.
Kommentera i flik 7.</t>
        </r>
      </text>
    </comment>
    <comment ref="A16" authorId="0" shapeId="0" xr:uid="{00000000-0006-0000-0200-000005000000}">
      <text>
        <r>
          <rPr>
            <b/>
            <sz val="9"/>
            <color indexed="81"/>
            <rFont val="Tahoma"/>
            <family val="2"/>
          </rPr>
          <t>Lenny Asp:</t>
        </r>
        <r>
          <rPr>
            <sz val="9"/>
            <color indexed="81"/>
            <rFont val="Tahoma"/>
            <family val="2"/>
          </rPr>
          <t xml:space="preserve">
Avsnitt 2B är obligatorisk!
Finns ännu mer spec (per person t.ex.) bifogas med fördel en bilaga i särskild flik i detta Excel-ark.</t>
        </r>
      </text>
    </comment>
    <comment ref="C16" authorId="0" shapeId="0" xr:uid="{00000000-0006-0000-0200-000006000000}">
      <text>
        <r>
          <rPr>
            <b/>
            <sz val="9"/>
            <color indexed="81"/>
            <rFont val="Tahoma"/>
            <family val="2"/>
          </rPr>
          <t>Lenny Asp:</t>
        </r>
        <r>
          <rPr>
            <sz val="9"/>
            <color indexed="81"/>
            <rFont val="Tahoma"/>
            <family val="2"/>
          </rPr>
          <t xml:space="preserve">
Månadslön per kategori (snitt) första året
OBS! tusentals kronor även här! Gärna med tre decimaler. Ex 50kkr skrivs med kommatecken 50,000</t>
        </r>
      </text>
    </comment>
    <comment ref="D16" authorId="1" shapeId="0" xr:uid="{00000000-0006-0000-0200-000007000000}">
      <text>
        <r>
          <rPr>
            <b/>
            <sz val="8"/>
            <color indexed="81"/>
            <rFont val="Tahoma"/>
            <family val="2"/>
          </rPr>
          <t>la:</t>
        </r>
        <r>
          <rPr>
            <sz val="8"/>
            <color indexed="81"/>
            <rFont val="Tahoma"/>
            <family val="2"/>
          </rPr>
          <t xml:space="preserve">
antal årsarbetare
Heltid = 1,0
Halvtid = 0,5
Deltid = 0,25, 0,75 etc</t>
        </r>
      </text>
    </comment>
    <comment ref="A17" authorId="0" shapeId="0" xr:uid="{00000000-0006-0000-0200-000008000000}">
      <text>
        <r>
          <rPr>
            <b/>
            <sz val="9"/>
            <color indexed="81"/>
            <rFont val="Tahoma"/>
            <family val="2"/>
          </rPr>
          <t>Lenny Asp:</t>
        </r>
        <r>
          <rPr>
            <sz val="9"/>
            <color indexed="81"/>
            <rFont val="Tahoma"/>
            <family val="2"/>
          </rPr>
          <t xml:space="preserve">
Om fler än 10 kategorier behövs kan rader läggas till UNDER FÖRUTSÄTTNING att summaformler behålls rätt OCH att avsnitt 2C justeras motsvarande!</t>
        </r>
      </text>
    </comment>
    <comment ref="B17" authorId="0" shapeId="0" xr:uid="{00000000-0006-0000-0200-000009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 ref="A30" authorId="0" shapeId="0" xr:uid="{00000000-0006-0000-0200-00000A000000}">
      <text>
        <r>
          <rPr>
            <b/>
            <sz val="9"/>
            <color indexed="81"/>
            <rFont val="Tahoma"/>
            <family val="2"/>
          </rPr>
          <t xml:space="preserve">Lenny Asp:
</t>
        </r>
        <r>
          <rPr>
            <sz val="9"/>
            <color indexed="81"/>
            <rFont val="Tahoma"/>
            <family val="2"/>
          </rPr>
          <t>Detta avsnitt  är en hjälp för att beräkning i Avsnitt 2A ska bli rätt.</t>
        </r>
      </text>
    </comment>
    <comment ref="D30" authorId="0" shapeId="0" xr:uid="{00000000-0006-0000-0200-00000B000000}">
      <text>
        <r>
          <rPr>
            <b/>
            <sz val="9"/>
            <color indexed="81"/>
            <rFont val="Tahoma"/>
            <family val="2"/>
          </rPr>
          <t>Lenny Asp:</t>
        </r>
        <r>
          <rPr>
            <sz val="9"/>
            <color indexed="81"/>
            <rFont val="Tahoma"/>
            <family val="2"/>
          </rPr>
          <t xml:space="preserve">
Summa årslön exkl löneökning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300-000001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 ref="B29" authorId="0" shapeId="0" xr:uid="{00000000-0006-0000-0300-000002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Lenny Asp</author>
  </authors>
  <commentList>
    <comment ref="B6" authorId="0" shapeId="0" xr:uid="{00000000-0006-0000-0400-000001000000}">
      <text>
        <r>
          <rPr>
            <b/>
            <sz val="9"/>
            <color indexed="81"/>
            <rFont val="Tahoma"/>
            <family val="2"/>
          </rPr>
          <t>Lenny Asp:</t>
        </r>
        <r>
          <rPr>
            <sz val="9"/>
            <color indexed="81"/>
            <rFont val="Tahoma"/>
            <family val="2"/>
          </rPr>
          <t xml:space="preserve">
bifoga gärna egna extra flikar sist i Excel arket vid behov.
Kommentera alltid viktiga aspekter och beräkningar i Flik 7.</t>
        </r>
      </text>
    </comment>
  </commentList>
</comments>
</file>

<file path=xl/sharedStrings.xml><?xml version="1.0" encoding="utf-8"?>
<sst xmlns="http://schemas.openxmlformats.org/spreadsheetml/2006/main" count="171" uniqueCount="131">
  <si>
    <t>summa</t>
  </si>
  <si>
    <t>Total</t>
  </si>
  <si>
    <t>Kommentarer</t>
  </si>
  <si>
    <t>Instruktioner</t>
  </si>
  <si>
    <t>Tjänstekategori</t>
  </si>
  <si>
    <t>spec1</t>
  </si>
  <si>
    <t>spec2</t>
  </si>
  <si>
    <t>spec3</t>
  </si>
  <si>
    <t>spec4</t>
  </si>
  <si>
    <t>spec5</t>
  </si>
  <si>
    <t>spec6</t>
  </si>
  <si>
    <t>Summa projektkostnader</t>
  </si>
  <si>
    <t>summa årsarbetare</t>
  </si>
  <si>
    <t>summa lön</t>
  </si>
  <si>
    <t>Färgade fält är formler/länkar och ska inte ändras.</t>
  </si>
  <si>
    <t>Summa Bruttolön</t>
  </si>
  <si>
    <t>Löner och andra ersättningar</t>
  </si>
  <si>
    <t>Löneökning beräknad</t>
  </si>
  <si>
    <t>flik 2</t>
  </si>
  <si>
    <t>flik 3</t>
  </si>
  <si>
    <t>Andra ersättningar ej Lkp</t>
  </si>
  <si>
    <t>(manuellt ej formler)</t>
  </si>
  <si>
    <t>Övriga kostnader</t>
  </si>
  <si>
    <t>Ärendenummer:</t>
  </si>
  <si>
    <t>Projektnamn:</t>
  </si>
  <si>
    <t>(ifylls av Stiftelsen)</t>
  </si>
  <si>
    <t>Huvudsökande:</t>
  </si>
  <si>
    <t>Projektstart (åååå-mm-dd):</t>
  </si>
  <si>
    <t>Projektslut (åååå-mm-dd):</t>
  </si>
  <si>
    <t>Upprättad av/datum/version:</t>
  </si>
  <si>
    <t>spec</t>
  </si>
  <si>
    <t>mån lön</t>
  </si>
  <si>
    <t>testprojektet</t>
  </si>
  <si>
    <t>Summa Direkt lön</t>
  </si>
  <si>
    <t>Granskad av/datum:</t>
  </si>
  <si>
    <t>Bifoga gärna extra flikar med beräkningar och kommentarer vid behov.</t>
  </si>
  <si>
    <t>Flik 2. Löner</t>
  </si>
  <si>
    <t>Flik 3. Övriga kostnader</t>
  </si>
  <si>
    <t>2A Summa Direkt lön</t>
  </si>
  <si>
    <t>2B  Antal personer</t>
  </si>
  <si>
    <t>2C  Löner per år</t>
  </si>
  <si>
    <t xml:space="preserve">Inga celler är låsta i denna mall! </t>
  </si>
  <si>
    <t>Tekniska aspekter</t>
  </si>
  <si>
    <t xml:space="preserve">flik 3 Övriga kostnader </t>
  </si>
  <si>
    <t>3B Avskrivningar</t>
  </si>
  <si>
    <t>flik 2 Löner</t>
  </si>
  <si>
    <t>Se till att inga länkar eller formler förstörs av misstag och kontrollera gärna lite extra att summeringar blir rätt i alla flikar.</t>
  </si>
  <si>
    <t>Direkt lön och antal personer</t>
  </si>
  <si>
    <t>Frågor till Stiftelsen skickas per mail, se aktuell adress på hemsidan.</t>
  </si>
  <si>
    <t>livslängden, inte endast över sökt projekttid. Anskaffningskostnad ska dessutom framgå av specifikationen.</t>
  </si>
  <si>
    <t>Budgetanalys</t>
  </si>
  <si>
    <t>Övergripande analys om hur budgeten har upprättats.</t>
  </si>
  <si>
    <t>Argumentation och överväganden avseende helheten och väsentliga poster.</t>
  </si>
  <si>
    <t>Kommentarer per flik (2-6)</t>
  </si>
  <si>
    <t>Kalkylen ska registreras per kalenderår. Normalt sett är projektstart 1 januari men även 1 juli kan förekomma.</t>
  </si>
  <si>
    <t>Wallenbergstiftelserna</t>
  </si>
  <si>
    <t>Kommentera mer i detalj i flik 7.</t>
  </si>
  <si>
    <t>Argument och överväganden avseende helheten av sökt projekt och budgetens väsentliga poster.</t>
  </si>
  <si>
    <t>Basinformation om projektet registreras här. Denna information, bl.a startår, medföljer sedan delvis till övriga flikar.</t>
  </si>
  <si>
    <t>Alla belopp ska registreras med tusentals kronor.</t>
  </si>
  <si>
    <t>flik 1 Sammanställning</t>
  </si>
  <si>
    <t>Sammanställningen är länkad från de andra flikarna.</t>
  </si>
  <si>
    <t>tkr</t>
  </si>
  <si>
    <t>Lön per år (exkl löneökning, inkl semesterersättning))</t>
  </si>
  <si>
    <t>ansk värde</t>
  </si>
  <si>
    <r>
      <t xml:space="preserve">år 1 </t>
    </r>
    <r>
      <rPr>
        <b/>
        <u/>
        <sz val="10"/>
        <color rgb="FFFF0000"/>
        <rFont val="Times New Roman"/>
        <family val="1"/>
      </rPr>
      <t>(tkr)</t>
    </r>
  </si>
  <si>
    <t xml:space="preserve">         Genomsnitt per tjänstekategori kan användas om många olika personer ingår.</t>
  </si>
  <si>
    <r>
      <rPr>
        <b/>
        <i/>
        <sz val="12"/>
        <color theme="1"/>
        <rFont val="Times New Roman"/>
        <family val="1"/>
      </rPr>
      <t>Avsnitt 2C</t>
    </r>
    <r>
      <rPr>
        <sz val="12"/>
        <color theme="1"/>
        <rFont val="Times New Roman"/>
        <family val="1"/>
      </rPr>
      <t xml:space="preserve"> används endast för vidare beräkningar i avsnitt 2A.</t>
    </r>
  </si>
  <si>
    <r>
      <t xml:space="preserve">  </t>
    </r>
    <r>
      <rPr>
        <i/>
        <sz val="12"/>
        <color theme="1"/>
        <rFont val="Times New Roman"/>
        <family val="1"/>
      </rPr>
      <t xml:space="preserve">  i. </t>
    </r>
    <r>
      <rPr>
        <sz val="12"/>
        <color theme="1"/>
        <rFont val="Times New Roman"/>
        <family val="1"/>
      </rPr>
      <t>Månadslön år 1 (tkr) registreras inkl ev semesterersättning.</t>
    </r>
  </si>
  <si>
    <r>
      <t xml:space="preserve">   </t>
    </r>
    <r>
      <rPr>
        <i/>
        <sz val="12"/>
        <color theme="1"/>
        <rFont val="Times New Roman"/>
        <family val="1"/>
      </rPr>
      <t>ii.</t>
    </r>
    <r>
      <rPr>
        <sz val="12"/>
        <color theme="1"/>
        <rFont val="Times New Roman"/>
        <family val="1"/>
      </rPr>
      <t xml:space="preserve"> Ange antal årsarbetare baserat på andel arbetstid (OBS ÅR ej  månader).</t>
    </r>
  </si>
  <si>
    <r>
      <rPr>
        <b/>
        <i/>
        <sz val="12"/>
        <color theme="1"/>
        <rFont val="Times New Roman"/>
        <family val="1"/>
      </rPr>
      <t>Avsnitt 2B.</t>
    </r>
    <r>
      <rPr>
        <sz val="12"/>
        <color theme="1"/>
        <rFont val="Times New Roman"/>
        <family val="1"/>
      </rPr>
      <t xml:space="preserve"> Registrera </t>
    </r>
    <r>
      <rPr>
        <sz val="12"/>
        <rFont val="Times New Roman"/>
        <family val="1"/>
      </rPr>
      <t>Månadslön år 1 och</t>
    </r>
    <r>
      <rPr>
        <sz val="12"/>
        <color theme="1"/>
        <rFont val="Times New Roman"/>
        <family val="1"/>
      </rPr>
      <t xml:space="preserve"> antal personer per tjänstekategori.</t>
    </r>
  </si>
  <si>
    <t>Avskrivning på utrustning som söks av Stiftelsen ska beräknas linjärt över hela den ekonomiska/vetenskapliga</t>
  </si>
  <si>
    <t>spec Grupp/namn etc</t>
  </si>
  <si>
    <t>kat 1</t>
  </si>
  <si>
    <t>kat 2</t>
  </si>
  <si>
    <t>kat 3</t>
  </si>
  <si>
    <t>kat 4</t>
  </si>
  <si>
    <t>kat 5</t>
  </si>
  <si>
    <t>kat 6</t>
  </si>
  <si>
    <t>kat 7</t>
  </si>
  <si>
    <t>kat 8</t>
  </si>
  <si>
    <t>kat 9</t>
  </si>
  <si>
    <t>kat 10</t>
  </si>
  <si>
    <t>3A Övriga kostnader</t>
  </si>
  <si>
    <t>spec7</t>
  </si>
  <si>
    <t>spec8</t>
  </si>
  <si>
    <t>spec9</t>
  </si>
  <si>
    <t>spec10</t>
  </si>
  <si>
    <t>spec11</t>
  </si>
  <si>
    <t>spec12</t>
  </si>
  <si>
    <t>spec13</t>
  </si>
  <si>
    <t>spec14</t>
  </si>
  <si>
    <t>spec15</t>
  </si>
  <si>
    <t>spec16</t>
  </si>
  <si>
    <t>spec17</t>
  </si>
  <si>
    <t>spec18</t>
  </si>
  <si>
    <t>spec19</t>
  </si>
  <si>
    <t>spec20</t>
  </si>
  <si>
    <t>Organisation:</t>
  </si>
  <si>
    <t>Bruttolön</t>
  </si>
  <si>
    <t>delsumma Direkt lön</t>
  </si>
  <si>
    <t>Intäkter</t>
  </si>
  <si>
    <t>Söks hos Stiftelsen</t>
  </si>
  <si>
    <t>utöver Stiftelsens finansiering</t>
  </si>
  <si>
    <t>4 Intäkter</t>
  </si>
  <si>
    <t>avgår Intäkter</t>
  </si>
  <si>
    <t>Pensioner</t>
  </si>
  <si>
    <t>Flik 4. Intäkter</t>
  </si>
  <si>
    <r>
      <rPr>
        <b/>
        <i/>
        <sz val="12"/>
        <color theme="1"/>
        <rFont val="Times New Roman"/>
        <family val="1"/>
      </rPr>
      <t>Avsnitt 2A.</t>
    </r>
    <r>
      <rPr>
        <sz val="12"/>
        <color theme="1"/>
        <rFont val="Times New Roman"/>
        <family val="1"/>
      </rPr>
      <t xml:space="preserve"> Beräkning av lön sker genom formler från avsnitten 2B och 2C. </t>
    </r>
  </si>
  <si>
    <r>
      <rPr>
        <b/>
        <i/>
        <sz val="12"/>
        <rFont val="Times New Roman"/>
        <family val="1"/>
      </rPr>
      <t>3A Övriga kostnader</t>
    </r>
    <r>
      <rPr>
        <sz val="12"/>
        <rFont val="Times New Roman"/>
        <family val="1"/>
      </rPr>
      <t xml:space="preserve"> specificeras med lämpliga rubriker och detaljer för aktuellt projekt.</t>
    </r>
  </si>
  <si>
    <t>flik 4 Intäkter</t>
  </si>
  <si>
    <t>Andra intäkter för verksamheten utöver sökta medel från Stiftelsen specificeras.</t>
  </si>
  <si>
    <t>flik 5 Kommentarer</t>
  </si>
  <si>
    <t>Kommentarer, beräkningar och argumentation för detaljerna i respektive flik (2-4) lämnas här.</t>
  </si>
  <si>
    <t>Sociala avgifter (Lkp)</t>
  </si>
  <si>
    <t xml:space="preserve">    Fyll i beräknad generell löneökning per år i % och sociala avgifter (Lkp) i % (cell C8 resp C10).</t>
  </si>
  <si>
    <t xml:space="preserve">    I rad 11 registreras ev Pensionskostnader (inkl löneskatt).</t>
  </si>
  <si>
    <t xml:space="preserve">    I rad 12 "Andra ersättningar ej Lkp" registreras andra personalkostnader.</t>
  </si>
  <si>
    <t>Denna mall kan INTE användas av universitet som ska redovisa enligt SUHF-modellen, då ska istället</t>
  </si>
  <si>
    <r>
      <t xml:space="preserve">Till ansökan ska denna budgetmall bifogas i </t>
    </r>
    <r>
      <rPr>
        <b/>
        <sz val="12"/>
        <color theme="1"/>
        <rFont val="Times New Roman"/>
        <family val="1"/>
      </rPr>
      <t>Excel-format</t>
    </r>
    <r>
      <rPr>
        <sz val="12"/>
        <color theme="1"/>
        <rFont val="Times New Roman"/>
        <family val="1"/>
      </rPr>
      <t xml:space="preserve"> för att effektiv hantering och granskning ska kunna ske.</t>
    </r>
  </si>
  <si>
    <t>Gula fält ska fyllas i.</t>
  </si>
  <si>
    <t>En övergripande analys om hur budgeten har upprättats ska även redovisas här.</t>
  </si>
  <si>
    <t>Uppdaterad: 2011-12-02</t>
  </si>
  <si>
    <r>
      <t xml:space="preserve">den fullständiga mallen för </t>
    </r>
    <r>
      <rPr>
        <b/>
        <sz val="12"/>
        <color theme="1"/>
        <rFont val="Times New Roman"/>
        <family val="1"/>
      </rPr>
      <t>Projektbudget</t>
    </r>
    <r>
      <rPr>
        <sz val="12"/>
        <color theme="1"/>
        <rFont val="Times New Roman"/>
        <family val="1"/>
      </rPr>
      <t xml:space="preserve"> användas.</t>
    </r>
  </si>
  <si>
    <t>Sammanställning budget</t>
  </si>
  <si>
    <t>Organisationen</t>
  </si>
  <si>
    <t>namn</t>
  </si>
  <si>
    <t>Antal årsarbetare</t>
  </si>
  <si>
    <t>Avskrivning inventarier</t>
  </si>
  <si>
    <t>3B Avskrivning inventarier</t>
  </si>
  <si>
    <t>Projektbudget Andra organisationer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</si>
</sst>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yyyy/mm/dd;@"/>
  </numFmts>
  <fonts count="41" x14ac:knownFonts="1">
    <font>
      <sz val="10"/>
      <color theme="1"/>
      <name val="Arial"/>
      <family val="2"/>
    </font>
    <font>
      <sz val="12"/>
      <color theme="1"/>
      <name val="Times New Roman"/>
      <family val="2"/>
    </font>
    <font>
      <b/>
      <sz val="12"/>
      <color theme="1"/>
      <name val="Times New Roman"/>
      <family val="1"/>
    </font>
    <font>
      <sz val="12"/>
      <color theme="1"/>
      <name val="Times New Roman"/>
      <family val="1"/>
    </font>
    <font>
      <i/>
      <sz val="12"/>
      <color theme="1"/>
      <name val="Times New Roman"/>
      <family val="1"/>
    </font>
    <font>
      <sz val="10"/>
      <name val="Arial"/>
      <family val="2"/>
    </font>
    <font>
      <b/>
      <sz val="12"/>
      <name val="Times New Roman"/>
      <family val="1"/>
    </font>
    <font>
      <sz val="10"/>
      <name val="Times New Roman"/>
      <family val="1"/>
    </font>
    <font>
      <b/>
      <sz val="14"/>
      <name val="Times New Roman"/>
      <family val="1"/>
    </font>
    <font>
      <sz val="10"/>
      <color indexed="9"/>
      <name val="Times New Roman"/>
      <family val="1"/>
    </font>
    <font>
      <b/>
      <sz val="10"/>
      <name val="Times New Roman"/>
      <family val="1"/>
    </font>
    <font>
      <i/>
      <sz val="10"/>
      <color indexed="9"/>
      <name val="Times New Roman"/>
      <family val="1"/>
    </font>
    <font>
      <sz val="12"/>
      <name val="Times New Roman"/>
      <family val="1"/>
    </font>
    <font>
      <b/>
      <sz val="10"/>
      <color theme="1"/>
      <name val="Times New Roman"/>
      <family val="1"/>
    </font>
    <font>
      <sz val="10"/>
      <name val="Arial"/>
      <family val="2"/>
    </font>
    <font>
      <sz val="8"/>
      <color theme="1"/>
      <name val="Times New Roman"/>
      <family val="1"/>
    </font>
    <font>
      <i/>
      <sz val="10"/>
      <color theme="1"/>
      <name val="Times New Roman"/>
      <family val="1"/>
    </font>
    <font>
      <b/>
      <i/>
      <sz val="12"/>
      <color theme="1"/>
      <name val="Times New Roman"/>
      <family val="1"/>
    </font>
    <font>
      <i/>
      <sz val="10"/>
      <name val="Times New Roman"/>
      <family val="1"/>
    </font>
    <font>
      <i/>
      <sz val="10"/>
      <name val="Arial"/>
      <family val="2"/>
    </font>
    <font>
      <b/>
      <u/>
      <sz val="10"/>
      <name val="Times New Roman"/>
      <family val="1"/>
    </font>
    <font>
      <sz val="10"/>
      <color theme="1"/>
      <name val="Times New Roman"/>
      <family val="1"/>
    </font>
    <font>
      <b/>
      <sz val="14"/>
      <color theme="1"/>
      <name val="Times New Roman"/>
      <family val="1"/>
    </font>
    <font>
      <b/>
      <sz val="10"/>
      <color theme="1"/>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u/>
      <sz val="12"/>
      <color theme="1"/>
      <name val="Times New Roman"/>
      <family val="1"/>
    </font>
    <font>
      <b/>
      <i/>
      <sz val="12"/>
      <name val="Times New Roman"/>
      <family val="1"/>
    </font>
    <font>
      <b/>
      <sz val="12"/>
      <color rgb="FFFF0000"/>
      <name val="Times New Roman"/>
      <family val="1"/>
    </font>
    <font>
      <sz val="12"/>
      <color rgb="FFFF0000"/>
      <name val="Times New Roman"/>
      <family val="1"/>
    </font>
    <font>
      <sz val="8"/>
      <name val="Times New Roman"/>
      <family val="1"/>
    </font>
    <font>
      <i/>
      <sz val="8"/>
      <name val="Times New Roman"/>
      <family val="1"/>
    </font>
    <font>
      <b/>
      <u/>
      <sz val="10"/>
      <color rgb="FFFF0000"/>
      <name val="Times New Roman"/>
      <family val="1"/>
    </font>
    <font>
      <i/>
      <sz val="8"/>
      <color theme="1"/>
      <name val="Times New Roman"/>
      <family val="1"/>
    </font>
    <font>
      <b/>
      <i/>
      <sz val="10"/>
      <name val="Times New Roman"/>
      <family val="1"/>
    </font>
    <font>
      <b/>
      <sz val="16"/>
      <color theme="1"/>
      <name val="Times New Roman"/>
      <family val="1"/>
    </font>
    <font>
      <sz val="16"/>
      <color theme="1"/>
      <name val="Times New Roman"/>
      <family val="1"/>
    </font>
    <font>
      <i/>
      <sz val="16"/>
      <color theme="1"/>
      <name val="Times New Roman"/>
      <family val="1"/>
    </font>
    <font>
      <b/>
      <sz val="16"/>
      <name val="Times New Roman"/>
      <family val="1"/>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41"/>
        <bgColor indexed="64"/>
      </patternFill>
    </fill>
    <fill>
      <patternFill patternType="solid">
        <fgColor theme="8"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25">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double">
        <color indexed="64"/>
      </left>
      <right style="double">
        <color indexed="64"/>
      </right>
      <top style="double">
        <color indexed="64"/>
      </top>
      <bottom style="double">
        <color indexed="64"/>
      </bottom>
      <diagonal/>
    </border>
  </borders>
  <cellStyleXfs count="8">
    <xf numFmtId="0" fontId="0" fillId="0" borderId="0"/>
    <xf numFmtId="0" fontId="1"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14" fillId="0" borderId="0"/>
  </cellStyleXfs>
  <cellXfs count="164">
    <xf numFmtId="0" fontId="0" fillId="0" borderId="0" xfId="0"/>
    <xf numFmtId="3" fontId="3" fillId="0" borderId="0" xfId="0" applyNumberFormat="1" applyFont="1"/>
    <xf numFmtId="0" fontId="3" fillId="0" borderId="0" xfId="0" applyFont="1"/>
    <xf numFmtId="0" fontId="2" fillId="0" borderId="0" xfId="0" applyFont="1"/>
    <xf numFmtId="0" fontId="6" fillId="0" borderId="8" xfId="2" applyFont="1" applyBorder="1" applyAlignment="1">
      <alignment horizontal="left"/>
    </xf>
    <xf numFmtId="0" fontId="6" fillId="0" borderId="9" xfId="2" applyFont="1" applyBorder="1" applyAlignment="1">
      <alignment horizontal="left"/>
    </xf>
    <xf numFmtId="0" fontId="7" fillId="0" borderId="9" xfId="2" applyFont="1" applyBorder="1"/>
    <xf numFmtId="0" fontId="8" fillId="0" borderId="9" xfId="2" applyFont="1" applyBorder="1"/>
    <xf numFmtId="0" fontId="9" fillId="0" borderId="9" xfId="2" applyFont="1" applyBorder="1"/>
    <xf numFmtId="0" fontId="9" fillId="0" borderId="10" xfId="2" applyFont="1" applyBorder="1" applyAlignment="1">
      <alignment horizontal="left"/>
    </xf>
    <xf numFmtId="0" fontId="9" fillId="0" borderId="0" xfId="2" applyFont="1"/>
    <xf numFmtId="0" fontId="7" fillId="0" borderId="0" xfId="2" applyFont="1"/>
    <xf numFmtId="164" fontId="9" fillId="0" borderId="12" xfId="2" applyNumberFormat="1" applyFont="1" applyBorder="1"/>
    <xf numFmtId="0" fontId="11" fillId="0" borderId="0" xfId="2" applyFont="1" applyProtection="1">
      <protection locked="0"/>
    </xf>
    <xf numFmtId="0" fontId="11" fillId="0" borderId="14" xfId="2" applyFont="1" applyBorder="1" applyProtection="1">
      <protection locked="0"/>
    </xf>
    <xf numFmtId="0" fontId="9" fillId="0" borderId="14" xfId="2" applyFont="1" applyBorder="1"/>
    <xf numFmtId="164" fontId="9" fillId="0" borderId="15" xfId="2" applyNumberFormat="1" applyFont="1" applyBorder="1"/>
    <xf numFmtId="0" fontId="10" fillId="0" borderId="0" xfId="2" applyFont="1"/>
    <xf numFmtId="0" fontId="6" fillId="0" borderId="0" xfId="2" applyFont="1" applyAlignment="1">
      <alignment vertical="top"/>
    </xf>
    <xf numFmtId="0" fontId="6" fillId="0" borderId="4" xfId="2" applyFont="1" applyBorder="1"/>
    <xf numFmtId="0" fontId="7" fillId="0" borderId="0" xfId="2" applyFont="1" applyAlignment="1">
      <alignment horizontal="center"/>
    </xf>
    <xf numFmtId="0" fontId="10" fillId="3" borderId="11" xfId="2" applyFont="1" applyFill="1" applyBorder="1"/>
    <xf numFmtId="0" fontId="10" fillId="3" borderId="13" xfId="2" applyFont="1" applyFill="1" applyBorder="1"/>
    <xf numFmtId="0" fontId="18" fillId="0" borderId="0" xfId="2" applyFont="1"/>
    <xf numFmtId="0" fontId="19" fillId="0" borderId="0" xfId="2" applyFont="1"/>
    <xf numFmtId="0" fontId="15" fillId="0" borderId="0" xfId="0" applyFont="1" applyAlignment="1">
      <alignment horizontal="right"/>
    </xf>
    <xf numFmtId="0" fontId="3" fillId="0" borderId="0" xfId="0" applyFont="1" applyAlignment="1">
      <alignment horizontal="center"/>
    </xf>
    <xf numFmtId="0" fontId="15" fillId="0" borderId="0" xfId="0" applyFont="1" applyAlignment="1">
      <alignment horizontal="center"/>
    </xf>
    <xf numFmtId="0" fontId="10" fillId="0" borderId="8" xfId="2" applyFont="1" applyBorder="1" applyAlignment="1">
      <alignment horizontal="left"/>
    </xf>
    <xf numFmtId="0" fontId="10" fillId="0" borderId="9" xfId="2" applyFont="1" applyBorder="1" applyAlignment="1">
      <alignment horizontal="left"/>
    </xf>
    <xf numFmtId="0" fontId="10" fillId="0" borderId="9" xfId="2" applyFont="1" applyBorder="1"/>
    <xf numFmtId="0" fontId="5" fillId="0" borderId="0" xfId="2"/>
    <xf numFmtId="0" fontId="10" fillId="0" borderId="4" xfId="2" applyFont="1" applyBorder="1" applyAlignment="1">
      <alignment horizontal="center"/>
    </xf>
    <xf numFmtId="0" fontId="7" fillId="0" borderId="0" xfId="2" applyFont="1" applyAlignment="1">
      <alignment vertical="top"/>
    </xf>
    <xf numFmtId="165" fontId="10" fillId="2" borderId="4" xfId="4" applyNumberFormat="1" applyFont="1" applyFill="1" applyBorder="1" applyAlignment="1">
      <alignment horizontal="center"/>
    </xf>
    <xf numFmtId="0" fontId="18" fillId="0" borderId="0" xfId="2" applyFont="1" applyAlignment="1">
      <alignment vertical="top"/>
    </xf>
    <xf numFmtId="0" fontId="10" fillId="0" borderId="0" xfId="2" applyFont="1" applyAlignment="1">
      <alignment vertical="top"/>
    </xf>
    <xf numFmtId="0" fontId="10" fillId="0" borderId="4" xfId="2" applyFont="1" applyBorder="1"/>
    <xf numFmtId="0" fontId="20" fillId="0" borderId="4" xfId="2" applyFont="1" applyBorder="1" applyAlignment="1">
      <alignment horizontal="center"/>
    </xf>
    <xf numFmtId="0" fontId="7" fillId="0" borderId="4" xfId="2" applyFont="1" applyBorder="1"/>
    <xf numFmtId="164" fontId="10" fillId="2" borderId="4" xfId="2" applyNumberFormat="1" applyFont="1" applyFill="1" applyBorder="1" applyAlignment="1">
      <alignment horizontal="center"/>
    </xf>
    <xf numFmtId="166" fontId="7" fillId="2" borderId="4" xfId="2" applyNumberFormat="1" applyFont="1" applyFill="1" applyBorder="1" applyAlignment="1">
      <alignment horizontal="center"/>
    </xf>
    <xf numFmtId="164" fontId="10" fillId="4" borderId="4" xfId="2" applyNumberFormat="1" applyFont="1" applyFill="1" applyBorder="1" applyAlignment="1">
      <alignment horizontal="center"/>
    </xf>
    <xf numFmtId="164" fontId="7" fillId="2" borderId="4" xfId="2" applyNumberFormat="1" applyFont="1" applyFill="1" applyBorder="1" applyAlignment="1">
      <alignment horizontal="center"/>
    </xf>
    <xf numFmtId="0" fontId="7" fillId="0" borderId="1" xfId="2" applyFont="1" applyBorder="1"/>
    <xf numFmtId="0" fontId="7" fillId="0" borderId="2" xfId="2" applyFont="1" applyBorder="1" applyAlignment="1">
      <alignment horizontal="right"/>
    </xf>
    <xf numFmtId="166" fontId="10" fillId="4" borderId="4" xfId="2" applyNumberFormat="1" applyFont="1" applyFill="1" applyBorder="1" applyAlignment="1">
      <alignment horizontal="center"/>
    </xf>
    <xf numFmtId="0" fontId="7" fillId="3" borderId="4" xfId="2" applyFont="1" applyFill="1" applyBorder="1"/>
    <xf numFmtId="3" fontId="7" fillId="3" borderId="4" xfId="2" applyNumberFormat="1" applyFont="1" applyFill="1" applyBorder="1" applyAlignment="1">
      <alignment horizontal="center"/>
    </xf>
    <xf numFmtId="3" fontId="10" fillId="4" borderId="4" xfId="2" applyNumberFormat="1" applyFont="1" applyFill="1" applyBorder="1" applyAlignment="1">
      <alignment horizontal="center"/>
    </xf>
    <xf numFmtId="0" fontId="21" fillId="0" borderId="0" xfId="0" applyFont="1"/>
    <xf numFmtId="3" fontId="7" fillId="2" borderId="4" xfId="2" applyNumberFormat="1" applyFont="1" applyFill="1" applyBorder="1" applyAlignment="1">
      <alignment horizontal="center"/>
    </xf>
    <xf numFmtId="0" fontId="7" fillId="0" borderId="4" xfId="2" applyFont="1" applyBorder="1" applyAlignment="1">
      <alignment horizontal="right"/>
    </xf>
    <xf numFmtId="0" fontId="13" fillId="0" borderId="11" xfId="0" applyFont="1" applyBorder="1"/>
    <xf numFmtId="0" fontId="13" fillId="0" borderId="13" xfId="0" applyFont="1" applyBorder="1"/>
    <xf numFmtId="0" fontId="11" fillId="3" borderId="14" xfId="2" applyFont="1" applyFill="1" applyBorder="1" applyProtection="1">
      <protection locked="0"/>
    </xf>
    <xf numFmtId="0" fontId="10" fillId="3" borderId="0" xfId="2" applyFont="1" applyFill="1"/>
    <xf numFmtId="0" fontId="10" fillId="3" borderId="14" xfId="2" applyFont="1" applyFill="1" applyBorder="1"/>
    <xf numFmtId="0" fontId="7" fillId="3" borderId="0" xfId="2" applyFont="1" applyFill="1"/>
    <xf numFmtId="10" fontId="10" fillId="2" borderId="4" xfId="4" applyNumberFormat="1" applyFont="1" applyFill="1" applyBorder="1" applyAlignment="1">
      <alignment horizontal="center"/>
    </xf>
    <xf numFmtId="0" fontId="18" fillId="0" borderId="14" xfId="2" applyFont="1" applyBorder="1"/>
    <xf numFmtId="0" fontId="7" fillId="3" borderId="1" xfId="2" applyFont="1" applyFill="1" applyBorder="1"/>
    <xf numFmtId="0" fontId="7" fillId="2" borderId="4" xfId="2" applyFont="1" applyFill="1" applyBorder="1"/>
    <xf numFmtId="1" fontId="10" fillId="3" borderId="4" xfId="2" applyNumberFormat="1" applyFont="1" applyFill="1" applyBorder="1" applyAlignment="1">
      <alignment horizontal="center"/>
    </xf>
    <xf numFmtId="0" fontId="10" fillId="3" borderId="4" xfId="2" applyFont="1" applyFill="1" applyBorder="1" applyAlignment="1">
      <alignment horizontal="center"/>
    </xf>
    <xf numFmtId="0" fontId="5" fillId="0" borderId="0" xfId="2" applyAlignment="1">
      <alignment horizontal="center"/>
    </xf>
    <xf numFmtId="0" fontId="3" fillId="9" borderId="0" xfId="0" applyFont="1" applyFill="1"/>
    <xf numFmtId="0" fontId="7" fillId="0" borderId="4" xfId="2" applyFont="1" applyBorder="1" applyAlignment="1">
      <alignment horizontal="left"/>
    </xf>
    <xf numFmtId="3" fontId="7" fillId="3" borderId="4" xfId="2" applyNumberFormat="1" applyFont="1" applyFill="1" applyBorder="1" applyAlignment="1">
      <alignment horizontal="center" vertical="top"/>
    </xf>
    <xf numFmtId="3" fontId="7" fillId="7" borderId="4" xfId="2" applyNumberFormat="1" applyFont="1" applyFill="1" applyBorder="1" applyAlignment="1">
      <alignment horizontal="center" vertical="top"/>
    </xf>
    <xf numFmtId="3" fontId="18" fillId="6" borderId="4" xfId="2" applyNumberFormat="1" applyFont="1" applyFill="1" applyBorder="1" applyAlignment="1">
      <alignment horizontal="center" vertical="top"/>
    </xf>
    <xf numFmtId="3" fontId="7" fillId="2" borderId="4" xfId="2" applyNumberFormat="1" applyFont="1" applyFill="1" applyBorder="1" applyAlignment="1">
      <alignment horizontal="center" vertical="top"/>
    </xf>
    <xf numFmtId="3" fontId="10" fillId="5" borderId="4" xfId="2" applyNumberFormat="1" applyFont="1" applyFill="1" applyBorder="1" applyAlignment="1">
      <alignment horizontal="center" vertical="top"/>
    </xf>
    <xf numFmtId="0" fontId="5" fillId="0" borderId="2" xfId="2" applyBorder="1" applyAlignment="1">
      <alignment horizontal="center"/>
    </xf>
    <xf numFmtId="0" fontId="5" fillId="0" borderId="3" xfId="2" applyBorder="1" applyAlignment="1">
      <alignment horizontal="center"/>
    </xf>
    <xf numFmtId="0" fontId="20" fillId="0" borderId="1" xfId="2" applyFont="1" applyBorder="1" applyAlignment="1">
      <alignment horizontal="left"/>
    </xf>
    <xf numFmtId="0" fontId="0" fillId="9" borderId="19" xfId="0" applyFill="1" applyBorder="1"/>
    <xf numFmtId="0" fontId="0" fillId="9" borderId="20" xfId="0" applyFill="1" applyBorder="1"/>
    <xf numFmtId="0" fontId="0" fillId="9" borderId="0" xfId="0" applyFill="1"/>
    <xf numFmtId="0" fontId="0" fillId="9" borderId="21" xfId="0" applyFill="1" applyBorder="1"/>
    <xf numFmtId="0" fontId="0" fillId="9" borderId="16" xfId="0" applyFill="1" applyBorder="1"/>
    <xf numFmtId="0" fontId="0" fillId="9" borderId="22" xfId="0" applyFill="1" applyBorder="1"/>
    <xf numFmtId="0" fontId="0" fillId="9" borderId="23" xfId="0" applyFill="1" applyBorder="1"/>
    <xf numFmtId="0" fontId="23" fillId="9" borderId="20" xfId="0" applyFont="1" applyFill="1" applyBorder="1"/>
    <xf numFmtId="0" fontId="23" fillId="9" borderId="17" xfId="0" applyFont="1" applyFill="1" applyBorder="1"/>
    <xf numFmtId="0" fontId="18" fillId="0" borderId="12" xfId="2" applyFont="1" applyBorder="1"/>
    <xf numFmtId="0" fontId="18" fillId="0" borderId="15" xfId="2" applyFont="1" applyBorder="1"/>
    <xf numFmtId="0" fontId="3" fillId="2" borderId="0" xfId="0" applyFont="1" applyFill="1"/>
    <xf numFmtId="0" fontId="3" fillId="6" borderId="0" xfId="0" applyFont="1" applyFill="1"/>
    <xf numFmtId="0" fontId="28" fillId="9" borderId="0" xfId="0" applyFont="1" applyFill="1"/>
    <xf numFmtId="0" fontId="2" fillId="9" borderId="0" xfId="0" applyFont="1" applyFill="1"/>
    <xf numFmtId="0" fontId="12" fillId="9" borderId="0" xfId="0" applyFont="1" applyFill="1"/>
    <xf numFmtId="0" fontId="29" fillId="9" borderId="0" xfId="0" applyFont="1" applyFill="1"/>
    <xf numFmtId="0" fontId="6" fillId="9" borderId="5" xfId="2" applyFont="1" applyFill="1" applyBorder="1" applyAlignment="1">
      <alignment horizontal="center"/>
    </xf>
    <xf numFmtId="0" fontId="8" fillId="9" borderId="6" xfId="2" applyFont="1" applyFill="1" applyBorder="1" applyAlignment="1">
      <alignment horizontal="center"/>
    </xf>
    <xf numFmtId="0" fontId="8" fillId="9" borderId="7" xfId="2" applyFont="1" applyFill="1" applyBorder="1" applyAlignment="1">
      <alignment horizontal="center"/>
    </xf>
    <xf numFmtId="0" fontId="30" fillId="0" borderId="0" xfId="0" applyFont="1"/>
    <xf numFmtId="0" fontId="8" fillId="0" borderId="10" xfId="2" applyFont="1" applyBorder="1" applyAlignment="1">
      <alignment horizontal="left"/>
    </xf>
    <xf numFmtId="0" fontId="23" fillId="9" borderId="18" xfId="0" applyFont="1" applyFill="1" applyBorder="1"/>
    <xf numFmtId="0" fontId="4" fillId="0" borderId="0" xfId="0" applyFont="1"/>
    <xf numFmtId="0" fontId="13" fillId="9" borderId="18" xfId="0" applyFont="1" applyFill="1" applyBorder="1"/>
    <xf numFmtId="0" fontId="21" fillId="9" borderId="19" xfId="0" applyFont="1" applyFill="1" applyBorder="1"/>
    <xf numFmtId="0" fontId="13" fillId="9" borderId="20" xfId="0" applyFont="1" applyFill="1" applyBorder="1"/>
    <xf numFmtId="0" fontId="13" fillId="9" borderId="0" xfId="0" applyFont="1" applyFill="1"/>
    <xf numFmtId="0" fontId="21" fillId="9" borderId="21" xfId="0" applyFont="1" applyFill="1" applyBorder="1"/>
    <xf numFmtId="0" fontId="21" fillId="9" borderId="20" xfId="0" applyFont="1" applyFill="1" applyBorder="1"/>
    <xf numFmtId="0" fontId="21" fillId="9" borderId="0" xfId="0" applyFont="1" applyFill="1"/>
    <xf numFmtId="0" fontId="2" fillId="9" borderId="17" xfId="0" applyFont="1" applyFill="1" applyBorder="1"/>
    <xf numFmtId="0" fontId="16" fillId="9" borderId="0" xfId="0" applyFont="1" applyFill="1"/>
    <xf numFmtId="165" fontId="32" fillId="3" borderId="4" xfId="3" applyNumberFormat="1" applyFont="1" applyFill="1" applyBorder="1"/>
    <xf numFmtId="0" fontId="33" fillId="0" borderId="0" xfId="2" applyFont="1"/>
    <xf numFmtId="0" fontId="3" fillId="9" borderId="20" xfId="0" applyFont="1" applyFill="1" applyBorder="1"/>
    <xf numFmtId="0" fontId="3" fillId="9" borderId="21" xfId="0" applyFont="1" applyFill="1" applyBorder="1"/>
    <xf numFmtId="0" fontId="2" fillId="9" borderId="20" xfId="0" applyFont="1" applyFill="1" applyBorder="1"/>
    <xf numFmtId="0" fontId="3" fillId="9" borderId="16" xfId="0" applyFont="1" applyFill="1" applyBorder="1"/>
    <xf numFmtId="0" fontId="3" fillId="9" borderId="22" xfId="0" applyFont="1" applyFill="1" applyBorder="1"/>
    <xf numFmtId="0" fontId="3" fillId="9" borderId="23" xfId="0" applyFont="1" applyFill="1" applyBorder="1"/>
    <xf numFmtId="3" fontId="31" fillId="0" borderId="0" xfId="0" applyNumberFormat="1" applyFont="1" applyAlignment="1">
      <alignment horizontal="right"/>
    </xf>
    <xf numFmtId="3" fontId="21" fillId="2" borderId="0" xfId="0" applyNumberFormat="1" applyFont="1" applyFill="1" applyAlignment="1" applyProtection="1">
      <alignment horizontal="center"/>
      <protection locked="0"/>
    </xf>
    <xf numFmtId="3" fontId="2" fillId="2" borderId="0" xfId="0" applyNumberFormat="1" applyFont="1" applyFill="1" applyAlignment="1" applyProtection="1">
      <alignment horizontal="center"/>
      <protection locked="0"/>
    </xf>
    <xf numFmtId="167" fontId="21" fillId="2" borderId="0" xfId="0" applyNumberFormat="1" applyFont="1" applyFill="1" applyAlignment="1" applyProtection="1">
      <alignment horizontal="center"/>
      <protection locked="0"/>
    </xf>
    <xf numFmtId="3" fontId="21" fillId="2" borderId="14" xfId="0" applyNumberFormat="1" applyFont="1" applyFill="1" applyBorder="1" applyAlignment="1" applyProtection="1">
      <alignment horizontal="center"/>
      <protection locked="0"/>
    </xf>
    <xf numFmtId="167" fontId="21" fillId="2" borderId="12" xfId="0" applyNumberFormat="1" applyFont="1" applyFill="1" applyBorder="1" applyAlignment="1" applyProtection="1">
      <alignment horizontal="center"/>
      <protection locked="0"/>
    </xf>
    <xf numFmtId="3" fontId="21" fillId="2" borderId="0" xfId="0" applyNumberFormat="1" applyFont="1" applyFill="1" applyAlignment="1">
      <alignment horizontal="center"/>
    </xf>
    <xf numFmtId="3" fontId="21" fillId="2" borderId="15" xfId="0" applyNumberFormat="1" applyFont="1" applyFill="1" applyBorder="1" applyAlignment="1">
      <alignment horizontal="center"/>
    </xf>
    <xf numFmtId="1" fontId="10" fillId="10" borderId="4" xfId="2" applyNumberFormat="1" applyFont="1" applyFill="1" applyBorder="1" applyAlignment="1">
      <alignment horizontal="center"/>
    </xf>
    <xf numFmtId="0" fontId="35" fillId="0" borderId="0" xfId="0" applyFont="1"/>
    <xf numFmtId="0" fontId="10" fillId="0" borderId="1" xfId="2" applyFont="1" applyBorder="1"/>
    <xf numFmtId="3" fontId="12" fillId="0" borderId="0" xfId="0" applyNumberFormat="1" applyFont="1"/>
    <xf numFmtId="0" fontId="10" fillId="3" borderId="4" xfId="2" applyFont="1" applyFill="1" applyBorder="1"/>
    <xf numFmtId="0" fontId="13" fillId="2" borderId="0" xfId="0" applyFont="1" applyFill="1"/>
    <xf numFmtId="0" fontId="13" fillId="2" borderId="14" xfId="0" applyFont="1" applyFill="1" applyBorder="1"/>
    <xf numFmtId="3" fontId="21" fillId="2" borderId="14" xfId="0" applyNumberFormat="1" applyFont="1" applyFill="1" applyBorder="1" applyAlignment="1">
      <alignment horizontal="center"/>
    </xf>
    <xf numFmtId="3" fontId="3" fillId="2" borderId="12" xfId="0" applyNumberFormat="1" applyFont="1" applyFill="1" applyBorder="1" applyProtection="1">
      <protection locked="0"/>
    </xf>
    <xf numFmtId="0" fontId="21" fillId="9" borderId="18" xfId="0" applyFont="1" applyFill="1" applyBorder="1"/>
    <xf numFmtId="3" fontId="21" fillId="2" borderId="0" xfId="0" applyNumberFormat="1" applyFont="1" applyFill="1"/>
    <xf numFmtId="3" fontId="21" fillId="2" borderId="0" xfId="0" applyNumberFormat="1" applyFont="1" applyFill="1" applyProtection="1">
      <protection locked="0"/>
    </xf>
    <xf numFmtId="3" fontId="2" fillId="2" borderId="0" xfId="0" applyNumberFormat="1" applyFont="1" applyFill="1" applyProtection="1">
      <protection locked="0"/>
    </xf>
    <xf numFmtId="167" fontId="21" fillId="2" borderId="0" xfId="0" applyNumberFormat="1" applyFont="1" applyFill="1" applyProtection="1">
      <protection locked="0"/>
    </xf>
    <xf numFmtId="3" fontId="21" fillId="2" borderId="14" xfId="0" applyNumberFormat="1" applyFont="1" applyFill="1" applyBorder="1" applyProtection="1">
      <protection locked="0"/>
    </xf>
    <xf numFmtId="3" fontId="21" fillId="2" borderId="14" xfId="0" applyNumberFormat="1" applyFont="1" applyFill="1" applyBorder="1" applyAlignment="1">
      <alignment horizontal="left"/>
    </xf>
    <xf numFmtId="0" fontId="22" fillId="0" borderId="0" xfId="0" applyFont="1"/>
    <xf numFmtId="3" fontId="2" fillId="0" borderId="0" xfId="0" applyNumberFormat="1" applyFont="1"/>
    <xf numFmtId="3" fontId="36" fillId="6" borderId="4" xfId="2" applyNumberFormat="1" applyFont="1" applyFill="1" applyBorder="1" applyAlignment="1">
      <alignment horizontal="center" vertical="top"/>
    </xf>
    <xf numFmtId="0" fontId="3" fillId="0" borderId="0" xfId="0" applyFont="1" applyAlignment="1">
      <alignment vertical="center"/>
    </xf>
    <xf numFmtId="1" fontId="37" fillId="10" borderId="4" xfId="0" applyNumberFormat="1" applyFont="1" applyFill="1" applyBorder="1" applyAlignment="1">
      <alignment horizontal="center"/>
    </xf>
    <xf numFmtId="1" fontId="37" fillId="3" borderId="4" xfId="0" applyNumberFormat="1" applyFont="1" applyFill="1" applyBorder="1" applyAlignment="1">
      <alignment horizontal="center"/>
    </xf>
    <xf numFmtId="3" fontId="37" fillId="4" borderId="4" xfId="0" applyNumberFormat="1" applyFont="1" applyFill="1" applyBorder="1" applyAlignment="1">
      <alignment horizontal="center"/>
    </xf>
    <xf numFmtId="3" fontId="37" fillId="0" borderId="0" xfId="0" applyNumberFormat="1" applyFont="1" applyAlignment="1">
      <alignment horizontal="center"/>
    </xf>
    <xf numFmtId="3" fontId="38" fillId="3" borderId="4" xfId="0" applyNumberFormat="1" applyFont="1" applyFill="1" applyBorder="1" applyAlignment="1">
      <alignment horizontal="center"/>
    </xf>
    <xf numFmtId="3" fontId="38" fillId="4" borderId="4" xfId="0" applyNumberFormat="1" applyFont="1" applyFill="1" applyBorder="1" applyAlignment="1">
      <alignment horizontal="center"/>
    </xf>
    <xf numFmtId="3" fontId="39" fillId="4" borderId="4" xfId="0" applyNumberFormat="1" applyFont="1" applyFill="1" applyBorder="1" applyAlignment="1">
      <alignment horizontal="center"/>
    </xf>
    <xf numFmtId="3" fontId="38" fillId="0" borderId="0" xfId="0" applyNumberFormat="1" applyFont="1"/>
    <xf numFmtId="0" fontId="38" fillId="0" borderId="0" xfId="0" applyFont="1" applyAlignment="1">
      <alignment horizontal="right"/>
    </xf>
    <xf numFmtId="0" fontId="38" fillId="0" borderId="0" xfId="0" applyFont="1"/>
    <xf numFmtId="3" fontId="37" fillId="4" borderId="1" xfId="0" applyNumberFormat="1" applyFont="1" applyFill="1" applyBorder="1" applyAlignment="1">
      <alignment horizontal="center"/>
    </xf>
    <xf numFmtId="3" fontId="37" fillId="8" borderId="24" xfId="0" applyNumberFormat="1" applyFont="1" applyFill="1" applyBorder="1" applyAlignment="1">
      <alignment horizontal="center"/>
    </xf>
    <xf numFmtId="0" fontId="10" fillId="0" borderId="11" xfId="2" applyFont="1" applyBorder="1" applyAlignment="1">
      <alignment horizontal="left"/>
    </xf>
    <xf numFmtId="0" fontId="10" fillId="0" borderId="0" xfId="2" applyFont="1" applyAlignment="1">
      <alignment horizontal="left"/>
    </xf>
    <xf numFmtId="0" fontId="8" fillId="0" borderId="0" xfId="2" applyFont="1" applyAlignment="1">
      <alignment horizontal="center"/>
    </xf>
    <xf numFmtId="0" fontId="8" fillId="0" borderId="12" xfId="2" applyFont="1" applyBorder="1" applyAlignment="1">
      <alignment horizontal="center"/>
    </xf>
    <xf numFmtId="0" fontId="40" fillId="0" borderId="8" xfId="2" applyFont="1" applyBorder="1" applyAlignment="1">
      <alignment horizontal="center"/>
    </xf>
    <xf numFmtId="0" fontId="40" fillId="0" borderId="9" xfId="2" applyFont="1" applyBorder="1" applyAlignment="1">
      <alignment horizontal="center"/>
    </xf>
    <xf numFmtId="0" fontId="40" fillId="0" borderId="10" xfId="2" applyFont="1" applyBorder="1" applyAlignment="1">
      <alignment horizontal="center"/>
    </xf>
  </cellXfs>
  <cellStyles count="8">
    <cellStyle name="Normal" xfId="0" builtinId="0"/>
    <cellStyle name="Normal 2" xfId="1" xr:uid="{00000000-0005-0000-0000-000001000000}"/>
    <cellStyle name="Normal 3" xfId="5" xr:uid="{00000000-0005-0000-0000-000002000000}"/>
    <cellStyle name="Normal 4" xfId="2" xr:uid="{00000000-0005-0000-0000-000003000000}"/>
    <cellStyle name="Normal 4 2" xfId="6" xr:uid="{00000000-0005-0000-0000-000004000000}"/>
    <cellStyle name="Normal 5" xfId="7" xr:uid="{00000000-0005-0000-0000-000005000000}"/>
    <cellStyle name="Percent 2" xfId="3" xr:uid="{00000000-0005-0000-0000-000006000000}"/>
    <cellStyle name="Percent 3"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32</xdr:row>
      <xdr:rowOff>180975</xdr:rowOff>
    </xdr:from>
    <xdr:ext cx="7810499" cy="322897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5" y="9039225"/>
          <a:ext cx="7810499" cy="3228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b="1">
            <a:latin typeface="Times New Roman" pitchFamily="18" charset="0"/>
            <a:cs typeface="Times New Roman" pitchFamily="18" charset="0"/>
          </a:endParaRPr>
        </a:p>
      </xdr:txBody>
    </xdr:sp>
    <xdr:clientData/>
  </xdr:oneCellAnchor>
  <xdr:twoCellAnchor editAs="oneCell">
    <xdr:from>
      <xdr:col>0</xdr:col>
      <xdr:colOff>104775</xdr:colOff>
      <xdr:row>0</xdr:row>
      <xdr:rowOff>95250</xdr:rowOff>
    </xdr:from>
    <xdr:to>
      <xdr:col>0</xdr:col>
      <xdr:colOff>1879600</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95250"/>
          <a:ext cx="177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6</xdr:row>
      <xdr:rowOff>28575</xdr:rowOff>
    </xdr:from>
    <xdr:ext cx="6886575" cy="156210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1104900"/>
          <a:ext cx="6886575" cy="1562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0</xdr:col>
      <xdr:colOff>38101</xdr:colOff>
      <xdr:row>17</xdr:row>
      <xdr:rowOff>28576</xdr:rowOff>
    </xdr:from>
    <xdr:ext cx="6877050" cy="144780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8101" y="2886076"/>
          <a:ext cx="6877050" cy="1447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latin typeface="Times New Roman" pitchFamily="18" charset="0"/>
            <a:cs typeface="Times New Roman" pitchFamily="18" charset="0"/>
          </a:endParaRPr>
        </a:p>
      </xdr:txBody>
    </xdr:sp>
    <xdr:clientData/>
  </xdr:oneCellAnchor>
  <xdr:oneCellAnchor>
    <xdr:from>
      <xdr:col>1</xdr:col>
      <xdr:colOff>352425</xdr:colOff>
      <xdr:row>40</xdr:row>
      <xdr:rowOff>0</xdr:rowOff>
    </xdr:from>
    <xdr:ext cx="5181600" cy="1552575"/>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724025" y="4838699"/>
          <a:ext cx="5181600" cy="1552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1</xdr:col>
      <xdr:colOff>552450</xdr:colOff>
      <xdr:row>40</xdr:row>
      <xdr:rowOff>0</xdr:rowOff>
    </xdr:from>
    <xdr:ext cx="4972050" cy="1581149"/>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924050" y="4495800"/>
          <a:ext cx="4972050" cy="1581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1066800</xdr:colOff>
      <xdr:row>40</xdr:row>
      <xdr:rowOff>0</xdr:rowOff>
    </xdr:from>
    <xdr:ext cx="5848350" cy="1419224"/>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066800" y="4343401"/>
          <a:ext cx="5848350" cy="1419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oneCellAnchor>
    <xdr:from>
      <xdr:col>0</xdr:col>
      <xdr:colOff>19051</xdr:colOff>
      <xdr:row>27</xdr:row>
      <xdr:rowOff>19049</xdr:rowOff>
    </xdr:from>
    <xdr:ext cx="6877050" cy="1800225"/>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9051" y="4495799"/>
          <a:ext cx="6877050"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sv-S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4"/>
  <sheetViews>
    <sheetView topLeftCell="A33" zoomScaleNormal="100" workbookViewId="0">
      <selection activeCell="D11" sqref="D11"/>
    </sheetView>
  </sheetViews>
  <sheetFormatPr defaultColWidth="9.1796875" defaultRowHeight="15.5" x14ac:dyDescent="0.35"/>
  <cols>
    <col min="1" max="1" width="107.453125" style="2" bestFit="1" customWidth="1"/>
    <col min="2" max="16384" width="9.1796875" style="2"/>
  </cols>
  <sheetData>
    <row r="1" spans="1:3" s="10" customFormat="1" thickTop="1" x14ac:dyDescent="0.3">
      <c r="A1" s="93" t="s">
        <v>55</v>
      </c>
    </row>
    <row r="2" spans="1:3" s="10" customFormat="1" ht="17.5" x14ac:dyDescent="0.35">
      <c r="A2" s="94" t="s">
        <v>130</v>
      </c>
    </row>
    <row r="3" spans="1:3" s="10" customFormat="1" ht="18" thickBot="1" x14ac:dyDescent="0.4">
      <c r="A3" s="95" t="s">
        <v>3</v>
      </c>
    </row>
    <row r="4" spans="1:3" ht="16" thickTop="1" x14ac:dyDescent="0.35">
      <c r="A4" s="126" t="s">
        <v>122</v>
      </c>
    </row>
    <row r="6" spans="1:3" x14ac:dyDescent="0.35">
      <c r="A6" s="66" t="s">
        <v>118</v>
      </c>
    </row>
    <row r="7" spans="1:3" x14ac:dyDescent="0.35">
      <c r="A7" s="66" t="s">
        <v>123</v>
      </c>
    </row>
    <row r="8" spans="1:3" x14ac:dyDescent="0.35">
      <c r="A8" s="66" t="s">
        <v>48</v>
      </c>
    </row>
    <row r="9" spans="1:3" x14ac:dyDescent="0.35">
      <c r="A9" s="66"/>
    </row>
    <row r="10" spans="1:3" x14ac:dyDescent="0.35">
      <c r="A10" s="66" t="s">
        <v>119</v>
      </c>
      <c r="C10" s="144"/>
    </row>
    <row r="11" spans="1:3" x14ac:dyDescent="0.35">
      <c r="A11" s="66" t="s">
        <v>54</v>
      </c>
      <c r="C11" s="144"/>
    </row>
    <row r="12" spans="1:3" x14ac:dyDescent="0.35">
      <c r="A12" s="66" t="s">
        <v>59</v>
      </c>
      <c r="C12" s="144"/>
    </row>
    <row r="13" spans="1:3" x14ac:dyDescent="0.35">
      <c r="A13" s="66"/>
      <c r="C13" s="144"/>
    </row>
    <row r="14" spans="1:3" x14ac:dyDescent="0.35">
      <c r="A14" s="89" t="s">
        <v>42</v>
      </c>
      <c r="C14" s="144"/>
    </row>
    <row r="15" spans="1:3" x14ac:dyDescent="0.35">
      <c r="A15" s="96" t="s">
        <v>41</v>
      </c>
      <c r="C15" s="144"/>
    </row>
    <row r="16" spans="1:3" x14ac:dyDescent="0.35">
      <c r="A16" s="66" t="s">
        <v>46</v>
      </c>
      <c r="C16" s="66"/>
    </row>
    <row r="17" spans="1:3" x14ac:dyDescent="0.35">
      <c r="A17" s="87" t="s">
        <v>120</v>
      </c>
      <c r="C17" s="66"/>
    </row>
    <row r="18" spans="1:3" x14ac:dyDescent="0.35">
      <c r="A18" s="88" t="s">
        <v>14</v>
      </c>
    </row>
    <row r="19" spans="1:3" x14ac:dyDescent="0.35">
      <c r="A19" s="66"/>
    </row>
    <row r="20" spans="1:3" x14ac:dyDescent="0.35">
      <c r="A20" s="66"/>
    </row>
    <row r="21" spans="1:3" x14ac:dyDescent="0.35">
      <c r="A21" s="90" t="s">
        <v>60</v>
      </c>
    </row>
    <row r="22" spans="1:3" x14ac:dyDescent="0.35">
      <c r="A22" s="66" t="s">
        <v>61</v>
      </c>
    </row>
    <row r="23" spans="1:3" x14ac:dyDescent="0.35">
      <c r="A23" s="66" t="s">
        <v>58</v>
      </c>
    </row>
    <row r="24" spans="1:3" x14ac:dyDescent="0.35">
      <c r="A24" s="66"/>
    </row>
    <row r="25" spans="1:3" x14ac:dyDescent="0.35">
      <c r="A25" s="66" t="s">
        <v>121</v>
      </c>
    </row>
    <row r="26" spans="1:3" x14ac:dyDescent="0.35">
      <c r="A26" s="66" t="s">
        <v>57</v>
      </c>
    </row>
    <row r="27" spans="1:3" x14ac:dyDescent="0.35">
      <c r="A27" s="66"/>
    </row>
    <row r="28" spans="1:3" x14ac:dyDescent="0.35">
      <c r="A28" s="66"/>
    </row>
    <row r="29" spans="1:3" x14ac:dyDescent="0.35">
      <c r="A29" s="90" t="s">
        <v>45</v>
      </c>
    </row>
    <row r="30" spans="1:3" x14ac:dyDescent="0.35">
      <c r="A30" s="66" t="s">
        <v>108</v>
      </c>
    </row>
    <row r="31" spans="1:3" x14ac:dyDescent="0.35">
      <c r="A31" s="66" t="s">
        <v>115</v>
      </c>
    </row>
    <row r="32" spans="1:3" x14ac:dyDescent="0.35">
      <c r="A32" s="66" t="s">
        <v>116</v>
      </c>
    </row>
    <row r="33" spans="1:1" x14ac:dyDescent="0.35">
      <c r="A33" s="66" t="s">
        <v>117</v>
      </c>
    </row>
    <row r="34" spans="1:1" x14ac:dyDescent="0.35">
      <c r="A34" s="66"/>
    </row>
    <row r="35" spans="1:1" x14ac:dyDescent="0.35">
      <c r="A35" s="66" t="s">
        <v>70</v>
      </c>
    </row>
    <row r="36" spans="1:1" x14ac:dyDescent="0.35">
      <c r="A36" s="66" t="s">
        <v>68</v>
      </c>
    </row>
    <row r="37" spans="1:1" x14ac:dyDescent="0.35">
      <c r="A37" s="66" t="s">
        <v>66</v>
      </c>
    </row>
    <row r="38" spans="1:1" x14ac:dyDescent="0.35">
      <c r="A38" s="66" t="s">
        <v>69</v>
      </c>
    </row>
    <row r="39" spans="1:1" x14ac:dyDescent="0.35">
      <c r="A39" s="66"/>
    </row>
    <row r="40" spans="1:1" x14ac:dyDescent="0.35">
      <c r="A40" s="66" t="s">
        <v>67</v>
      </c>
    </row>
    <row r="41" spans="1:1" x14ac:dyDescent="0.35">
      <c r="A41" s="66"/>
    </row>
    <row r="42" spans="1:1" x14ac:dyDescent="0.35">
      <c r="A42" s="66"/>
    </row>
    <row r="43" spans="1:1" x14ac:dyDescent="0.35">
      <c r="A43" s="90" t="s">
        <v>43</v>
      </c>
    </row>
    <row r="44" spans="1:1" x14ac:dyDescent="0.35">
      <c r="A44" s="91" t="s">
        <v>109</v>
      </c>
    </row>
    <row r="45" spans="1:1" x14ac:dyDescent="0.35">
      <c r="A45" s="91"/>
    </row>
    <row r="46" spans="1:1" x14ac:dyDescent="0.35">
      <c r="A46" s="92" t="s">
        <v>44</v>
      </c>
    </row>
    <row r="47" spans="1:1" x14ac:dyDescent="0.35">
      <c r="A47" s="91" t="s">
        <v>71</v>
      </c>
    </row>
    <row r="48" spans="1:1" x14ac:dyDescent="0.35">
      <c r="A48" s="91" t="s">
        <v>49</v>
      </c>
    </row>
    <row r="49" spans="1:1" x14ac:dyDescent="0.35">
      <c r="A49" s="66"/>
    </row>
    <row r="50" spans="1:1" x14ac:dyDescent="0.35">
      <c r="A50" s="90" t="s">
        <v>110</v>
      </c>
    </row>
    <row r="51" spans="1:1" x14ac:dyDescent="0.35">
      <c r="A51" s="66" t="s">
        <v>111</v>
      </c>
    </row>
    <row r="52" spans="1:1" x14ac:dyDescent="0.35">
      <c r="A52" s="66"/>
    </row>
    <row r="53" spans="1:1" x14ac:dyDescent="0.35">
      <c r="A53" s="90" t="s">
        <v>112</v>
      </c>
    </row>
    <row r="54" spans="1:1" x14ac:dyDescent="0.35">
      <c r="A54" s="66" t="s">
        <v>113</v>
      </c>
    </row>
  </sheetData>
  <pageMargins left="0.70866141732283472" right="0.70866141732283472" top="0.74803149606299213" bottom="0.74803149606299213" header="0.31496062992125984" footer="0.31496062992125984"/>
  <pageSetup paperSize="9" scale="82" fitToHeight="2" orientation="portrait" r:id="rId1"/>
  <headerFooter>
    <oddFooter>&amp;L&amp;F&amp;C&amp;P(&amp;N)&amp;RUtskrift: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9"/>
  <sheetViews>
    <sheetView showZeros="0" tabSelected="1" zoomScaleNormal="100" workbookViewId="0">
      <selection activeCell="B7" sqref="B7"/>
    </sheetView>
  </sheetViews>
  <sheetFormatPr defaultColWidth="9.1796875" defaultRowHeight="15.5" x14ac:dyDescent="0.35"/>
  <cols>
    <col min="1" max="1" width="28.54296875" style="2" bestFit="1" customWidth="1"/>
    <col min="2" max="4" width="12.81640625" style="1" customWidth="1"/>
    <col min="5" max="5" width="12.81640625" style="25" customWidth="1"/>
    <col min="6" max="8" width="12.81640625" style="2" customWidth="1"/>
    <col min="9" max="16384" width="9.1796875" style="2"/>
  </cols>
  <sheetData>
    <row r="1" spans="1:11" ht="25" customHeight="1" thickTop="1" x14ac:dyDescent="0.4">
      <c r="A1" s="161" t="s">
        <v>124</v>
      </c>
      <c r="B1" s="162"/>
      <c r="C1" s="162"/>
      <c r="D1" s="162"/>
      <c r="E1" s="162"/>
      <c r="F1" s="162"/>
      <c r="G1" s="162"/>
      <c r="H1" s="163"/>
    </row>
    <row r="2" spans="1:11" ht="15" customHeight="1" x14ac:dyDescent="0.35">
      <c r="A2" s="157"/>
      <c r="B2" s="158"/>
      <c r="C2" s="158"/>
      <c r="D2" s="158"/>
      <c r="E2" s="159"/>
      <c r="F2" s="159"/>
      <c r="G2" s="159"/>
      <c r="H2" s="160"/>
    </row>
    <row r="3" spans="1:11" ht="25" customHeight="1" x14ac:dyDescent="0.35">
      <c r="A3" s="53" t="s">
        <v>23</v>
      </c>
      <c r="B3" s="135" t="s">
        <v>25</v>
      </c>
      <c r="C3" s="123"/>
      <c r="D3" s="123"/>
      <c r="E3" s="123"/>
      <c r="F3" s="123"/>
      <c r="G3" s="123"/>
      <c r="H3" s="133"/>
      <c r="I3" s="25"/>
      <c r="K3" s="11"/>
    </row>
    <row r="4" spans="1:11" ht="25" customHeight="1" x14ac:dyDescent="0.35">
      <c r="A4" s="53" t="s">
        <v>98</v>
      </c>
      <c r="B4" s="137" t="s">
        <v>125</v>
      </c>
      <c r="C4" s="123"/>
      <c r="D4" s="123"/>
      <c r="E4" s="123"/>
      <c r="F4" s="123"/>
      <c r="G4" s="123"/>
      <c r="H4" s="133"/>
      <c r="I4" s="25"/>
      <c r="K4" s="11"/>
    </row>
    <row r="5" spans="1:11" ht="25" customHeight="1" x14ac:dyDescent="0.35">
      <c r="A5" s="53" t="s">
        <v>24</v>
      </c>
      <c r="B5" s="136" t="s">
        <v>32</v>
      </c>
      <c r="C5" s="118"/>
      <c r="D5" s="118"/>
      <c r="E5" s="118"/>
      <c r="F5" s="118"/>
      <c r="G5" s="118"/>
      <c r="H5" s="133"/>
      <c r="I5" s="25"/>
      <c r="K5" s="11"/>
    </row>
    <row r="6" spans="1:11" ht="25" customHeight="1" x14ac:dyDescent="0.35">
      <c r="A6" s="53" t="s">
        <v>26</v>
      </c>
      <c r="B6" s="137" t="s">
        <v>126</v>
      </c>
      <c r="C6" s="119"/>
      <c r="D6" s="119"/>
      <c r="E6" s="119"/>
      <c r="F6" s="119"/>
      <c r="G6" s="119"/>
      <c r="H6" s="133"/>
      <c r="I6" s="25"/>
    </row>
    <row r="7" spans="1:11" ht="25" customHeight="1" x14ac:dyDescent="0.35">
      <c r="A7" s="53" t="s">
        <v>27</v>
      </c>
      <c r="B7" s="138">
        <v>45658</v>
      </c>
      <c r="C7" s="120"/>
      <c r="D7" s="130" t="s">
        <v>28</v>
      </c>
      <c r="E7" s="120"/>
      <c r="F7" s="120"/>
      <c r="G7" s="120"/>
      <c r="H7" s="122"/>
      <c r="I7" s="25"/>
    </row>
    <row r="8" spans="1:11" ht="25" customHeight="1" thickBot="1" x14ac:dyDescent="0.4">
      <c r="A8" s="54" t="s">
        <v>29</v>
      </c>
      <c r="B8" s="139" t="s">
        <v>32</v>
      </c>
      <c r="C8" s="121"/>
      <c r="D8" s="131" t="s">
        <v>34</v>
      </c>
      <c r="E8" s="132"/>
      <c r="F8" s="140" t="s">
        <v>25</v>
      </c>
      <c r="G8" s="132"/>
      <c r="H8" s="124"/>
      <c r="I8" s="25"/>
    </row>
    <row r="9" spans="1:11" ht="16" thickTop="1" x14ac:dyDescent="0.35">
      <c r="E9" s="1"/>
      <c r="F9" s="1"/>
      <c r="G9" s="1"/>
      <c r="H9" s="1"/>
      <c r="I9" s="26"/>
      <c r="K9" s="11"/>
    </row>
    <row r="10" spans="1:11" ht="15" customHeight="1" x14ac:dyDescent="0.35">
      <c r="A10" s="1"/>
      <c r="B10" s="2"/>
      <c r="E10" s="141"/>
      <c r="F10" s="1"/>
      <c r="G10" s="1"/>
      <c r="H10" s="1"/>
      <c r="I10" s="26"/>
    </row>
    <row r="11" spans="1:11" ht="15" customHeight="1" x14ac:dyDescent="0.35">
      <c r="A11" s="1"/>
      <c r="B11" s="2"/>
      <c r="E11" s="1"/>
      <c r="F11" s="1"/>
      <c r="G11" s="1"/>
      <c r="H11" s="1"/>
      <c r="I11" s="26"/>
    </row>
    <row r="12" spans="1:11" x14ac:dyDescent="0.35">
      <c r="A12" s="128" t="s">
        <v>62</v>
      </c>
      <c r="B12" s="11"/>
      <c r="E12" s="1"/>
      <c r="F12" s="1"/>
      <c r="G12" s="1"/>
      <c r="H12" s="1"/>
      <c r="I12" s="26"/>
    </row>
    <row r="13" spans="1:11" ht="25" customHeight="1" x14ac:dyDescent="0.4">
      <c r="B13" s="145">
        <f>IF('1.Sammanställning'!$B$7&lt;1,1,YEAR('1.Sammanställning'!$B$7))</f>
        <v>2025</v>
      </c>
      <c r="C13" s="146">
        <f>B13+1</f>
        <v>2026</v>
      </c>
      <c r="D13" s="146">
        <f>C13+1</f>
        <v>2027</v>
      </c>
      <c r="E13" s="146">
        <f>D13+1</f>
        <v>2028</v>
      </c>
      <c r="F13" s="146">
        <f>E13+1</f>
        <v>2029</v>
      </c>
      <c r="G13" s="146">
        <f>F13+1</f>
        <v>2030</v>
      </c>
      <c r="H13" s="147" t="s">
        <v>1</v>
      </c>
      <c r="I13" s="26"/>
    </row>
    <row r="14" spans="1:11" ht="15" customHeight="1" x14ac:dyDescent="0.4">
      <c r="B14" s="148"/>
      <c r="C14" s="148"/>
      <c r="D14" s="148"/>
      <c r="E14" s="148"/>
      <c r="F14" s="148"/>
      <c r="G14" s="148"/>
      <c r="H14" s="148"/>
      <c r="I14" s="26"/>
    </row>
    <row r="15" spans="1:11" ht="25" customHeight="1" x14ac:dyDescent="0.45">
      <c r="A15" s="2" t="s">
        <v>99</v>
      </c>
      <c r="B15" s="149">
        <f>+'2.Löner'!D9</f>
        <v>0</v>
      </c>
      <c r="C15" s="149">
        <f>+'2.Löner'!E9</f>
        <v>0</v>
      </c>
      <c r="D15" s="149">
        <f>+'2.Löner'!F9</f>
        <v>0</v>
      </c>
      <c r="E15" s="149">
        <f>+'2.Löner'!G9</f>
        <v>0</v>
      </c>
      <c r="F15" s="149">
        <f>+'2.Löner'!H9</f>
        <v>0</v>
      </c>
      <c r="G15" s="149">
        <f>+'2.Löner'!I9</f>
        <v>0</v>
      </c>
      <c r="H15" s="150">
        <f>SUM(B15:G15)</f>
        <v>0</v>
      </c>
      <c r="I15" s="27" t="s">
        <v>18</v>
      </c>
    </row>
    <row r="16" spans="1:11" ht="25" customHeight="1" x14ac:dyDescent="0.45">
      <c r="A16" s="2" t="s">
        <v>114</v>
      </c>
      <c r="B16" s="149">
        <f>+'2.Löner'!D10</f>
        <v>0</v>
      </c>
      <c r="C16" s="149">
        <f>+'2.Löner'!E10</f>
        <v>0</v>
      </c>
      <c r="D16" s="149">
        <f>+'2.Löner'!F10</f>
        <v>0</v>
      </c>
      <c r="E16" s="149">
        <f>+'2.Löner'!G10</f>
        <v>0</v>
      </c>
      <c r="F16" s="149">
        <f>+'2.Löner'!H10</f>
        <v>0</v>
      </c>
      <c r="G16" s="149">
        <f>+'2.Löner'!I10</f>
        <v>0</v>
      </c>
      <c r="H16" s="150">
        <f>SUM(B16:G16)</f>
        <v>0</v>
      </c>
      <c r="I16" s="27" t="s">
        <v>18</v>
      </c>
    </row>
    <row r="17" spans="1:9" ht="25" customHeight="1" x14ac:dyDescent="0.45">
      <c r="A17" s="2" t="s">
        <v>20</v>
      </c>
      <c r="B17" s="149">
        <f>+'2.Löner'!D11+'2.Löner'!D12</f>
        <v>0</v>
      </c>
      <c r="C17" s="149">
        <f>+'2.Löner'!E11+'2.Löner'!E12</f>
        <v>0</v>
      </c>
      <c r="D17" s="149">
        <f>+'2.Löner'!F11+'2.Löner'!F12</f>
        <v>0</v>
      </c>
      <c r="E17" s="149">
        <f>+'2.Löner'!G11+'2.Löner'!G12</f>
        <v>0</v>
      </c>
      <c r="F17" s="149">
        <f>+'2.Löner'!H11+'2.Löner'!H12</f>
        <v>0</v>
      </c>
      <c r="G17" s="149">
        <f>+'2.Löner'!I11+'2.Löner'!I12</f>
        <v>0</v>
      </c>
      <c r="H17" s="150">
        <f>SUM(B17:G17)</f>
        <v>0</v>
      </c>
      <c r="I17" s="27" t="s">
        <v>18</v>
      </c>
    </row>
    <row r="18" spans="1:9" ht="25" customHeight="1" x14ac:dyDescent="0.45">
      <c r="A18" s="99" t="s">
        <v>100</v>
      </c>
      <c r="B18" s="151">
        <f t="shared" ref="B18:H18" si="0">SUM(B15:B17)</f>
        <v>0</v>
      </c>
      <c r="C18" s="151">
        <f t="shared" si="0"/>
        <v>0</v>
      </c>
      <c r="D18" s="151">
        <f t="shared" si="0"/>
        <v>0</v>
      </c>
      <c r="E18" s="151">
        <f t="shared" si="0"/>
        <v>0</v>
      </c>
      <c r="F18" s="151">
        <f t="shared" si="0"/>
        <v>0</v>
      </c>
      <c r="G18" s="151">
        <f t="shared" si="0"/>
        <v>0</v>
      </c>
      <c r="H18" s="151">
        <f t="shared" si="0"/>
        <v>0</v>
      </c>
      <c r="I18" s="27" t="s">
        <v>18</v>
      </c>
    </row>
    <row r="19" spans="1:9" ht="25" customHeight="1" x14ac:dyDescent="0.45">
      <c r="A19" s="2" t="s">
        <v>22</v>
      </c>
      <c r="B19" s="149">
        <f>+'3.Övriga kostnader'!C27</f>
        <v>0</v>
      </c>
      <c r="C19" s="149">
        <f>+'3.Övriga kostnader'!D27</f>
        <v>0</v>
      </c>
      <c r="D19" s="149">
        <f>+'3.Övriga kostnader'!E27</f>
        <v>0</v>
      </c>
      <c r="E19" s="149">
        <f>+'3.Övriga kostnader'!F27</f>
        <v>0</v>
      </c>
      <c r="F19" s="149">
        <f>+'3.Övriga kostnader'!G27</f>
        <v>0</v>
      </c>
      <c r="G19" s="149">
        <f>+'3.Övriga kostnader'!H27</f>
        <v>0</v>
      </c>
      <c r="H19" s="150">
        <f>SUM(B19:G19)</f>
        <v>0</v>
      </c>
      <c r="I19" s="27" t="s">
        <v>19</v>
      </c>
    </row>
    <row r="20" spans="1:9" ht="25" customHeight="1" x14ac:dyDescent="0.45">
      <c r="A20" s="2" t="s">
        <v>128</v>
      </c>
      <c r="B20" s="149">
        <f>+'3.Övriga kostnader'!C38</f>
        <v>0</v>
      </c>
      <c r="C20" s="149">
        <f>+'3.Övriga kostnader'!D38</f>
        <v>0</v>
      </c>
      <c r="D20" s="149">
        <f>+'3.Övriga kostnader'!E38</f>
        <v>0</v>
      </c>
      <c r="E20" s="149">
        <f>+'3.Övriga kostnader'!F38</f>
        <v>0</v>
      </c>
      <c r="F20" s="149">
        <f>+'3.Övriga kostnader'!G38</f>
        <v>0</v>
      </c>
      <c r="G20" s="149">
        <f>+'3.Övriga kostnader'!H38</f>
        <v>0</v>
      </c>
      <c r="H20" s="150">
        <f>SUM(B20:G20)</f>
        <v>0</v>
      </c>
      <c r="I20" s="27" t="s">
        <v>19</v>
      </c>
    </row>
    <row r="21" spans="1:9" ht="25" customHeight="1" x14ac:dyDescent="0.4">
      <c r="A21" s="3" t="s">
        <v>11</v>
      </c>
      <c r="B21" s="147">
        <f t="shared" ref="B21:H21" si="1">SUM(B18:B20)</f>
        <v>0</v>
      </c>
      <c r="C21" s="147">
        <f t="shared" si="1"/>
        <v>0</v>
      </c>
      <c r="D21" s="147">
        <f t="shared" si="1"/>
        <v>0</v>
      </c>
      <c r="E21" s="147">
        <f t="shared" si="1"/>
        <v>0</v>
      </c>
      <c r="F21" s="147">
        <f t="shared" si="1"/>
        <v>0</v>
      </c>
      <c r="G21" s="147">
        <f t="shared" si="1"/>
        <v>0</v>
      </c>
      <c r="H21" s="147">
        <f t="shared" si="1"/>
        <v>0</v>
      </c>
      <c r="I21" s="27"/>
    </row>
    <row r="22" spans="1:9" ht="15" customHeight="1" x14ac:dyDescent="0.45">
      <c r="A22" s="1"/>
      <c r="B22" s="152"/>
      <c r="C22" s="152"/>
      <c r="D22" s="152"/>
      <c r="E22" s="153"/>
      <c r="F22" s="154"/>
      <c r="G22" s="154"/>
      <c r="H22" s="154"/>
    </row>
    <row r="23" spans="1:9" ht="25" customHeight="1" x14ac:dyDescent="0.45">
      <c r="A23" s="1" t="s">
        <v>105</v>
      </c>
      <c r="B23" s="149">
        <f>-'4.Intäkter'!C17</f>
        <v>0</v>
      </c>
      <c r="C23" s="149">
        <f>-'4.Intäkter'!D17</f>
        <v>0</v>
      </c>
      <c r="D23" s="149">
        <f>-'4.Intäkter'!E17</f>
        <v>0</v>
      </c>
      <c r="E23" s="149">
        <f>-'4.Intäkter'!F17</f>
        <v>0</v>
      </c>
      <c r="F23" s="149">
        <f>-'4.Intäkter'!G17</f>
        <v>0</v>
      </c>
      <c r="G23" s="149">
        <f>-'4.Intäkter'!H17</f>
        <v>0</v>
      </c>
      <c r="H23" s="150">
        <f>SUM(B23:G23)</f>
        <v>0</v>
      </c>
    </row>
    <row r="24" spans="1:9" ht="15" customHeight="1" thickBot="1" x14ac:dyDescent="0.5">
      <c r="A24" s="1"/>
      <c r="B24" s="152"/>
      <c r="C24" s="152"/>
      <c r="D24" s="152"/>
      <c r="E24" s="153"/>
      <c r="F24" s="154"/>
      <c r="G24" s="154"/>
      <c r="H24" s="154"/>
    </row>
    <row r="25" spans="1:9" ht="25" customHeight="1" thickTop="1" thickBot="1" x14ac:dyDescent="0.45">
      <c r="A25" s="142" t="s">
        <v>102</v>
      </c>
      <c r="B25" s="147">
        <f>+B21+B23</f>
        <v>0</v>
      </c>
      <c r="C25" s="147">
        <f t="shared" ref="C25:H25" si="2">+C21+C23</f>
        <v>0</v>
      </c>
      <c r="D25" s="147">
        <f t="shared" si="2"/>
        <v>0</v>
      </c>
      <c r="E25" s="147">
        <f t="shared" si="2"/>
        <v>0</v>
      </c>
      <c r="F25" s="147">
        <f t="shared" si="2"/>
        <v>0</v>
      </c>
      <c r="G25" s="155">
        <f t="shared" si="2"/>
        <v>0</v>
      </c>
      <c r="H25" s="156">
        <f t="shared" si="2"/>
        <v>0</v>
      </c>
    </row>
    <row r="26" spans="1:9" ht="16" thickTop="1" x14ac:dyDescent="0.35">
      <c r="A26" s="1"/>
    </row>
    <row r="27" spans="1:9" x14ac:dyDescent="0.35">
      <c r="A27" s="1"/>
    </row>
    <row r="28" spans="1:9" x14ac:dyDescent="0.35">
      <c r="A28" s="1"/>
    </row>
    <row r="29" spans="1:9" x14ac:dyDescent="0.35">
      <c r="A29" s="1"/>
    </row>
    <row r="30" spans="1:9" x14ac:dyDescent="0.35">
      <c r="A30"/>
      <c r="B30"/>
      <c r="C30"/>
      <c r="D30"/>
      <c r="E30" s="1"/>
      <c r="F30" s="25"/>
    </row>
    <row r="31" spans="1:9" x14ac:dyDescent="0.35">
      <c r="A31" s="107" t="s">
        <v>50</v>
      </c>
      <c r="B31" s="100" t="s">
        <v>51</v>
      </c>
      <c r="C31" s="100"/>
      <c r="D31" s="134"/>
      <c r="E31" s="134"/>
      <c r="F31" s="134"/>
      <c r="G31" s="134"/>
      <c r="H31" s="101"/>
    </row>
    <row r="32" spans="1:9" x14ac:dyDescent="0.35">
      <c r="A32" s="102"/>
      <c r="B32" s="103" t="s">
        <v>52</v>
      </c>
      <c r="C32" s="103"/>
      <c r="D32" s="106"/>
      <c r="E32" s="106"/>
      <c r="F32" s="106"/>
      <c r="G32" s="106"/>
      <c r="H32" s="104"/>
    </row>
    <row r="33" spans="1:8" x14ac:dyDescent="0.35">
      <c r="A33" s="105"/>
      <c r="B33" s="108" t="s">
        <v>56</v>
      </c>
      <c r="C33" s="106"/>
      <c r="D33" s="106"/>
      <c r="E33" s="106"/>
      <c r="F33" s="106"/>
      <c r="G33" s="106"/>
      <c r="H33" s="104"/>
    </row>
    <row r="34" spans="1:8" x14ac:dyDescent="0.35">
      <c r="A34" s="111"/>
      <c r="B34" s="66"/>
      <c r="C34" s="66"/>
      <c r="D34" s="66"/>
      <c r="E34" s="66"/>
      <c r="F34" s="66"/>
      <c r="G34" s="66"/>
      <c r="H34" s="112"/>
    </row>
    <row r="35" spans="1:8" x14ac:dyDescent="0.35">
      <c r="A35" s="111"/>
      <c r="B35" s="66"/>
      <c r="C35" s="66"/>
      <c r="D35" s="66"/>
      <c r="E35" s="66"/>
      <c r="F35" s="66"/>
      <c r="G35" s="66"/>
      <c r="H35" s="112"/>
    </row>
    <row r="36" spans="1:8" x14ac:dyDescent="0.35">
      <c r="A36" s="111"/>
      <c r="B36" s="66"/>
      <c r="C36" s="66"/>
      <c r="D36" s="66"/>
      <c r="E36" s="66"/>
      <c r="F36" s="66"/>
      <c r="G36" s="66"/>
      <c r="H36" s="112"/>
    </row>
    <row r="37" spans="1:8" x14ac:dyDescent="0.35">
      <c r="A37" s="111"/>
      <c r="B37" s="66"/>
      <c r="C37" s="66"/>
      <c r="D37" s="66"/>
      <c r="E37" s="66"/>
      <c r="F37" s="66"/>
      <c r="G37" s="66"/>
      <c r="H37" s="112"/>
    </row>
    <row r="38" spans="1:8" x14ac:dyDescent="0.35">
      <c r="A38" s="111"/>
      <c r="B38" s="66"/>
      <c r="C38" s="66"/>
      <c r="D38" s="66"/>
      <c r="E38" s="66"/>
      <c r="F38" s="66"/>
      <c r="G38" s="66"/>
      <c r="H38" s="112"/>
    </row>
    <row r="39" spans="1:8" x14ac:dyDescent="0.35">
      <c r="A39" s="113"/>
      <c r="B39" s="66"/>
      <c r="C39" s="66"/>
      <c r="D39" s="66"/>
      <c r="E39" s="66"/>
      <c r="F39" s="66"/>
      <c r="G39" s="66"/>
      <c r="H39" s="112"/>
    </row>
    <row r="40" spans="1:8" x14ac:dyDescent="0.35">
      <c r="A40" s="111"/>
      <c r="B40" s="66"/>
      <c r="C40" s="66"/>
      <c r="D40" s="66"/>
      <c r="E40" s="66"/>
      <c r="F40" s="66"/>
      <c r="G40" s="66"/>
      <c r="H40" s="112"/>
    </row>
    <row r="41" spans="1:8" x14ac:dyDescent="0.35">
      <c r="A41" s="111"/>
      <c r="B41" s="66"/>
      <c r="C41" s="66"/>
      <c r="D41" s="66"/>
      <c r="E41" s="66"/>
      <c r="F41" s="66"/>
      <c r="G41" s="66"/>
      <c r="H41" s="112"/>
    </row>
    <row r="42" spans="1:8" x14ac:dyDescent="0.35">
      <c r="A42" s="111"/>
      <c r="B42" s="66"/>
      <c r="C42" s="66"/>
      <c r="D42" s="66"/>
      <c r="E42" s="66"/>
      <c r="F42" s="66"/>
      <c r="G42" s="66"/>
      <c r="H42" s="112"/>
    </row>
    <row r="43" spans="1:8" x14ac:dyDescent="0.35">
      <c r="A43" s="111"/>
      <c r="B43" s="66"/>
      <c r="C43" s="66"/>
      <c r="D43" s="66"/>
      <c r="E43" s="66"/>
      <c r="F43" s="66"/>
      <c r="G43" s="66"/>
      <c r="H43" s="112"/>
    </row>
    <row r="44" spans="1:8" x14ac:dyDescent="0.35">
      <c r="A44" s="111"/>
      <c r="B44" s="66"/>
      <c r="C44" s="66"/>
      <c r="D44" s="66"/>
      <c r="E44" s="66"/>
      <c r="F44" s="66"/>
      <c r="G44" s="66"/>
      <c r="H44" s="112"/>
    </row>
    <row r="45" spans="1:8" x14ac:dyDescent="0.35">
      <c r="A45" s="111"/>
      <c r="B45" s="66"/>
      <c r="C45" s="66"/>
      <c r="D45" s="66"/>
      <c r="E45" s="66"/>
      <c r="F45" s="66"/>
      <c r="G45" s="66"/>
      <c r="H45" s="112"/>
    </row>
    <row r="46" spans="1:8" x14ac:dyDescent="0.35">
      <c r="A46" s="111"/>
      <c r="B46" s="66"/>
      <c r="C46" s="66"/>
      <c r="D46" s="66"/>
      <c r="E46" s="66"/>
      <c r="F46" s="66"/>
      <c r="G46" s="66"/>
      <c r="H46" s="112"/>
    </row>
    <row r="47" spans="1:8" x14ac:dyDescent="0.35">
      <c r="A47" s="113"/>
      <c r="B47" s="66"/>
      <c r="C47" s="66"/>
      <c r="D47" s="66"/>
      <c r="E47" s="66"/>
      <c r="F47" s="66"/>
      <c r="G47" s="66"/>
      <c r="H47" s="112"/>
    </row>
    <row r="48" spans="1:8" x14ac:dyDescent="0.35">
      <c r="A48" s="111"/>
      <c r="B48" s="66"/>
      <c r="C48" s="66"/>
      <c r="D48" s="66"/>
      <c r="E48" s="66"/>
      <c r="F48" s="66"/>
      <c r="G48" s="66"/>
      <c r="H48" s="112"/>
    </row>
    <row r="49" spans="1:8" x14ac:dyDescent="0.35">
      <c r="A49" s="114"/>
      <c r="B49" s="115"/>
      <c r="C49" s="115"/>
      <c r="D49" s="115"/>
      <c r="E49" s="115"/>
      <c r="F49" s="115"/>
      <c r="G49" s="115"/>
      <c r="H49" s="116"/>
    </row>
  </sheetData>
  <sheetProtection selectLockedCells="1"/>
  <mergeCells count="1">
    <mergeCell ref="A1:H1"/>
  </mergeCells>
  <pageMargins left="0.70866141732283472" right="0.70866141732283472" top="0.74803149606299213" bottom="0.74803149606299213" header="0.31496062992125984" footer="0.31496062992125984"/>
  <pageSetup paperSize="9" scale="70" orientation="portrait" r:id="rId1"/>
  <headerFooter>
    <oddFooter>&amp;L&amp;F&amp;C&amp;P (&amp;N)&amp;RUtskrift: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showZeros="0" workbookViewId="0">
      <selection activeCell="O22" sqref="O22"/>
    </sheetView>
  </sheetViews>
  <sheetFormatPr defaultColWidth="9.1796875" defaultRowHeight="12.5" x14ac:dyDescent="0.25"/>
  <cols>
    <col min="1" max="1" width="22.1796875" style="31" customWidth="1"/>
    <col min="2" max="2" width="17.453125" style="31" bestFit="1" customWidth="1"/>
    <col min="3" max="3" width="8.1796875" style="31" bestFit="1" customWidth="1"/>
    <col min="4" max="9" width="7.1796875" style="31" customWidth="1"/>
    <col min="10" max="10" width="8.54296875" style="31" customWidth="1"/>
    <col min="11" max="16384" width="9.1796875" style="31"/>
  </cols>
  <sheetData>
    <row r="1" spans="1:11" s="10" customFormat="1" ht="18" thickTop="1" x14ac:dyDescent="0.35">
      <c r="A1" s="28"/>
      <c r="B1" s="29"/>
      <c r="C1" s="7" t="s">
        <v>47</v>
      </c>
      <c r="D1" s="7"/>
      <c r="E1" s="8"/>
      <c r="F1" s="8"/>
      <c r="G1" s="8"/>
      <c r="H1" s="8"/>
      <c r="I1" s="8"/>
      <c r="J1" s="9"/>
    </row>
    <row r="2" spans="1:11" s="10" customFormat="1" ht="13" x14ac:dyDescent="0.3">
      <c r="A2" s="21" t="str">
        <f>+'1.Sammanställning'!A3</f>
        <v>Ärendenummer:</v>
      </c>
      <c r="B2" s="56" t="str">
        <f>+'1.Sammanställning'!B3</f>
        <v>(ifylls av Stiftelsen)</v>
      </c>
      <c r="C2" s="58"/>
      <c r="D2" s="23"/>
      <c r="J2" s="12"/>
    </row>
    <row r="3" spans="1:11" s="10" customFormat="1" ht="13.5" thickBot="1" x14ac:dyDescent="0.35">
      <c r="A3" s="22" t="str">
        <f>+'1.Sammanställning'!A6</f>
        <v>Huvudsökande:</v>
      </c>
      <c r="B3" s="57" t="str">
        <f>+'1.Sammanställning'!B6</f>
        <v>namn</v>
      </c>
      <c r="C3" s="55"/>
      <c r="D3" s="60"/>
      <c r="E3" s="14"/>
      <c r="F3" s="14"/>
      <c r="G3" s="15"/>
      <c r="H3" s="15"/>
      <c r="I3" s="15"/>
      <c r="J3" s="16"/>
    </row>
    <row r="4" spans="1:11" s="10" customFormat="1" ht="13.5" thickTop="1" x14ac:dyDescent="0.3">
      <c r="A4" s="17"/>
      <c r="B4" s="13"/>
      <c r="C4" s="13"/>
      <c r="D4" s="13"/>
      <c r="E4" s="13"/>
      <c r="F4" s="13"/>
    </row>
    <row r="5" spans="1:11" ht="15.5" x14ac:dyDescent="0.35">
      <c r="A5" s="128" t="s">
        <v>62</v>
      </c>
    </row>
    <row r="6" spans="1:11" ht="15" x14ac:dyDescent="0.3">
      <c r="A6" s="18" t="s">
        <v>38</v>
      </c>
      <c r="D6" s="125">
        <f>+'1.Sammanställning'!B13</f>
        <v>2025</v>
      </c>
      <c r="E6" s="64">
        <f>D6+1</f>
        <v>2026</v>
      </c>
      <c r="F6" s="64">
        <f>E6+1</f>
        <v>2027</v>
      </c>
      <c r="G6" s="64">
        <f>F6+1</f>
        <v>2028</v>
      </c>
      <c r="H6" s="64">
        <f>G6+1</f>
        <v>2029</v>
      </c>
      <c r="I6" s="64">
        <f>H6+1</f>
        <v>2030</v>
      </c>
      <c r="J6" s="32" t="s">
        <v>1</v>
      </c>
    </row>
    <row r="7" spans="1:11" ht="13" x14ac:dyDescent="0.25">
      <c r="A7" s="33" t="s">
        <v>16</v>
      </c>
      <c r="D7" s="68">
        <f>+D42</f>
        <v>0</v>
      </c>
      <c r="E7" s="68">
        <f t="shared" ref="E7:I7" si="0">+E42</f>
        <v>0</v>
      </c>
      <c r="F7" s="68">
        <f t="shared" si="0"/>
        <v>0</v>
      </c>
      <c r="G7" s="68">
        <f t="shared" si="0"/>
        <v>0</v>
      </c>
      <c r="H7" s="68">
        <f t="shared" si="0"/>
        <v>0</v>
      </c>
      <c r="I7" s="68">
        <f t="shared" si="0"/>
        <v>0</v>
      </c>
      <c r="J7" s="72">
        <f t="shared" ref="J7:J12" si="1">SUM(D7:I7)</f>
        <v>0</v>
      </c>
    </row>
    <row r="8" spans="1:11" ht="13" x14ac:dyDescent="0.3">
      <c r="A8" s="33" t="s">
        <v>17</v>
      </c>
      <c r="C8" s="34">
        <v>0.02</v>
      </c>
      <c r="D8" s="69"/>
      <c r="E8" s="68">
        <f>E7*POWER(1+$C8,1)-E7</f>
        <v>0</v>
      </c>
      <c r="F8" s="68">
        <f>F7*POWER(1+$C8,2)-F7</f>
        <v>0</v>
      </c>
      <c r="G8" s="68">
        <f>G7*POWER(1+$C8,3)-G7</f>
        <v>0</v>
      </c>
      <c r="H8" s="68">
        <f>H7*POWER(1+$C8,4)-H7</f>
        <v>0</v>
      </c>
      <c r="I8" s="68">
        <f>I7*POWER(1+$C8,5)-I7</f>
        <v>0</v>
      </c>
      <c r="J8" s="72">
        <f t="shared" ref="J8" si="2">SUM(D8:I8)</f>
        <v>0</v>
      </c>
      <c r="K8" s="109" t="e">
        <f>J8/J7</f>
        <v>#DIV/0!</v>
      </c>
    </row>
    <row r="9" spans="1:11" s="24" customFormat="1" ht="13.5" x14ac:dyDescent="0.3">
      <c r="A9" s="35" t="s">
        <v>15</v>
      </c>
      <c r="D9" s="70">
        <f t="shared" ref="D9:H9" si="3">SUM(D7:D8)</f>
        <v>0</v>
      </c>
      <c r="E9" s="70">
        <f t="shared" si="3"/>
        <v>0</v>
      </c>
      <c r="F9" s="70">
        <f t="shared" si="3"/>
        <v>0</v>
      </c>
      <c r="G9" s="70">
        <f t="shared" si="3"/>
        <v>0</v>
      </c>
      <c r="H9" s="70">
        <f t="shared" si="3"/>
        <v>0</v>
      </c>
      <c r="I9" s="70">
        <f>SUM(I7:I8)</f>
        <v>0</v>
      </c>
      <c r="J9" s="143">
        <f>SUM(J7:J8)</f>
        <v>0</v>
      </c>
      <c r="K9" s="110"/>
    </row>
    <row r="10" spans="1:11" ht="13" x14ac:dyDescent="0.3">
      <c r="A10" s="33" t="s">
        <v>114</v>
      </c>
      <c r="C10" s="59">
        <v>0.31</v>
      </c>
      <c r="D10" s="68">
        <f>+$C$10*D9</f>
        <v>0</v>
      </c>
      <c r="E10" s="68">
        <f t="shared" ref="E10:I10" si="4">+$C$10*E9</f>
        <v>0</v>
      </c>
      <c r="F10" s="68">
        <f t="shared" si="4"/>
        <v>0</v>
      </c>
      <c r="G10" s="68">
        <f t="shared" si="4"/>
        <v>0</v>
      </c>
      <c r="H10" s="68">
        <f t="shared" si="4"/>
        <v>0</v>
      </c>
      <c r="I10" s="68">
        <f t="shared" si="4"/>
        <v>0</v>
      </c>
      <c r="J10" s="72">
        <f t="shared" si="1"/>
        <v>0</v>
      </c>
      <c r="K10" s="109" t="e">
        <f>J10/J9</f>
        <v>#DIV/0!</v>
      </c>
    </row>
    <row r="11" spans="1:11" ht="13" x14ac:dyDescent="0.3">
      <c r="A11" s="33" t="s">
        <v>106</v>
      </c>
      <c r="B11" s="11" t="s">
        <v>21</v>
      </c>
      <c r="D11" s="71">
        <f>20*D21*12</f>
        <v>0</v>
      </c>
      <c r="E11" s="71">
        <f t="shared" ref="E11:I12" si="5">20*E21*12</f>
        <v>0</v>
      </c>
      <c r="F11" s="71">
        <f t="shared" si="5"/>
        <v>0</v>
      </c>
      <c r="G11" s="71">
        <f t="shared" si="5"/>
        <v>0</v>
      </c>
      <c r="H11" s="71">
        <f t="shared" si="5"/>
        <v>0</v>
      </c>
      <c r="I11" s="71">
        <f t="shared" si="5"/>
        <v>0</v>
      </c>
      <c r="J11" s="72">
        <f t="shared" ref="J11" si="6">SUM(D11:I11)</f>
        <v>0</v>
      </c>
      <c r="K11" s="109" t="e">
        <f>J11/J9</f>
        <v>#DIV/0!</v>
      </c>
    </row>
    <row r="12" spans="1:11" ht="13" x14ac:dyDescent="0.3">
      <c r="A12" s="33" t="s">
        <v>20</v>
      </c>
      <c r="B12" s="11" t="s">
        <v>21</v>
      </c>
      <c r="D12" s="71">
        <f>20*D22*12</f>
        <v>0</v>
      </c>
      <c r="E12" s="71">
        <f t="shared" si="5"/>
        <v>0</v>
      </c>
      <c r="F12" s="71">
        <f t="shared" si="5"/>
        <v>0</v>
      </c>
      <c r="G12" s="71">
        <f t="shared" si="5"/>
        <v>0</v>
      </c>
      <c r="H12" s="71">
        <f t="shared" si="5"/>
        <v>0</v>
      </c>
      <c r="I12" s="71">
        <f t="shared" si="5"/>
        <v>0</v>
      </c>
      <c r="J12" s="72">
        <f t="shared" si="1"/>
        <v>0</v>
      </c>
      <c r="K12" s="109" t="e">
        <f>J12/J9</f>
        <v>#DIV/0!</v>
      </c>
    </row>
    <row r="13" spans="1:11" ht="13" x14ac:dyDescent="0.25">
      <c r="A13" s="36" t="s">
        <v>33</v>
      </c>
      <c r="D13" s="72">
        <f>SUM(D9:D12)</f>
        <v>0</v>
      </c>
      <c r="E13" s="72">
        <f t="shared" ref="E13:J13" si="7">SUM(E9:E12)</f>
        <v>0</v>
      </c>
      <c r="F13" s="72">
        <f t="shared" si="7"/>
        <v>0</v>
      </c>
      <c r="G13" s="72">
        <f t="shared" si="7"/>
        <v>0</v>
      </c>
      <c r="H13" s="72">
        <f t="shared" si="7"/>
        <v>0</v>
      </c>
      <c r="I13" s="72">
        <f t="shared" si="7"/>
        <v>0</v>
      </c>
      <c r="J13" s="72">
        <f t="shared" si="7"/>
        <v>0</v>
      </c>
    </row>
    <row r="14" spans="1:11" x14ac:dyDescent="0.25">
      <c r="D14" s="65"/>
      <c r="E14" s="65"/>
      <c r="F14" s="65"/>
      <c r="G14" s="65"/>
      <c r="H14" s="65"/>
      <c r="I14" s="65"/>
      <c r="J14" s="65"/>
    </row>
    <row r="15" spans="1:11" x14ac:dyDescent="0.25">
      <c r="D15" s="65"/>
      <c r="E15" s="65"/>
      <c r="F15" s="65"/>
      <c r="G15" s="65"/>
      <c r="H15" s="65"/>
      <c r="I15" s="65"/>
      <c r="J15" s="65"/>
    </row>
    <row r="16" spans="1:11" ht="15" x14ac:dyDescent="0.3">
      <c r="A16" s="18" t="s">
        <v>39</v>
      </c>
      <c r="C16" s="38" t="s">
        <v>31</v>
      </c>
      <c r="D16" s="75" t="s">
        <v>127</v>
      </c>
      <c r="E16" s="73"/>
      <c r="F16" s="73"/>
      <c r="G16" s="73"/>
      <c r="H16" s="73"/>
      <c r="I16" s="73"/>
      <c r="J16" s="74"/>
    </row>
    <row r="17" spans="1:10" s="11" customFormat="1" ht="13" x14ac:dyDescent="0.3">
      <c r="A17" s="37" t="s">
        <v>4</v>
      </c>
      <c r="B17" s="39" t="s">
        <v>72</v>
      </c>
      <c r="C17" s="38" t="s">
        <v>65</v>
      </c>
      <c r="D17" s="63">
        <f>+$D$6</f>
        <v>2025</v>
      </c>
      <c r="E17" s="64">
        <f>D17+1</f>
        <v>2026</v>
      </c>
      <c r="F17" s="64">
        <f>E17+1</f>
        <v>2027</v>
      </c>
      <c r="G17" s="64">
        <f>F17+1</f>
        <v>2028</v>
      </c>
      <c r="H17" s="64">
        <f>G17+1</f>
        <v>2029</v>
      </c>
      <c r="I17" s="64">
        <f>H17+1</f>
        <v>2030</v>
      </c>
      <c r="J17" s="32" t="s">
        <v>1</v>
      </c>
    </row>
    <row r="18" spans="1:10" s="11" customFormat="1" ht="13" x14ac:dyDescent="0.3">
      <c r="A18" s="62" t="s">
        <v>73</v>
      </c>
      <c r="B18" s="62"/>
      <c r="C18" s="40"/>
      <c r="D18" s="41"/>
      <c r="E18" s="41"/>
      <c r="F18" s="41"/>
      <c r="G18" s="41"/>
      <c r="H18" s="41"/>
      <c r="I18" s="41"/>
      <c r="J18" s="42">
        <f>SUM(D18:I18)</f>
        <v>0</v>
      </c>
    </row>
    <row r="19" spans="1:10" s="11" customFormat="1" ht="13" x14ac:dyDescent="0.3">
      <c r="A19" s="62" t="s">
        <v>74</v>
      </c>
      <c r="B19" s="62"/>
      <c r="C19" s="40"/>
      <c r="D19" s="43"/>
      <c r="E19" s="43"/>
      <c r="F19" s="43"/>
      <c r="G19" s="43"/>
      <c r="H19" s="43"/>
      <c r="I19" s="43"/>
      <c r="J19" s="42">
        <f t="shared" ref="J19:J27" si="8">SUM(D19:I19)</f>
        <v>0</v>
      </c>
    </row>
    <row r="20" spans="1:10" s="11" customFormat="1" ht="13" x14ac:dyDescent="0.3">
      <c r="A20" s="62" t="s">
        <v>75</v>
      </c>
      <c r="B20" s="62"/>
      <c r="C20" s="40"/>
      <c r="D20" s="43"/>
      <c r="E20" s="43"/>
      <c r="F20" s="43"/>
      <c r="G20" s="43"/>
      <c r="H20" s="43"/>
      <c r="I20" s="43"/>
      <c r="J20" s="42">
        <f t="shared" si="8"/>
        <v>0</v>
      </c>
    </row>
    <row r="21" spans="1:10" s="11" customFormat="1" ht="13" x14ac:dyDescent="0.3">
      <c r="A21" s="62" t="s">
        <v>76</v>
      </c>
      <c r="B21" s="62"/>
      <c r="C21" s="40"/>
      <c r="D21" s="43"/>
      <c r="E21" s="43"/>
      <c r="F21" s="43"/>
      <c r="G21" s="43"/>
      <c r="H21" s="43"/>
      <c r="I21" s="43"/>
      <c r="J21" s="42">
        <f t="shared" si="8"/>
        <v>0</v>
      </c>
    </row>
    <row r="22" spans="1:10" s="11" customFormat="1" ht="13" x14ac:dyDescent="0.3">
      <c r="A22" s="62" t="s">
        <v>77</v>
      </c>
      <c r="B22" s="62"/>
      <c r="C22" s="40"/>
      <c r="D22" s="43"/>
      <c r="E22" s="43"/>
      <c r="F22" s="43"/>
      <c r="G22" s="43"/>
      <c r="H22" s="43"/>
      <c r="I22" s="43"/>
      <c r="J22" s="42">
        <f t="shared" si="8"/>
        <v>0</v>
      </c>
    </row>
    <row r="23" spans="1:10" s="11" customFormat="1" ht="13" x14ac:dyDescent="0.3">
      <c r="A23" s="62" t="s">
        <v>78</v>
      </c>
      <c r="B23" s="62"/>
      <c r="C23" s="40"/>
      <c r="D23" s="43"/>
      <c r="E23" s="43"/>
      <c r="F23" s="43"/>
      <c r="G23" s="43"/>
      <c r="H23" s="43"/>
      <c r="I23" s="43"/>
      <c r="J23" s="42">
        <f t="shared" si="8"/>
        <v>0</v>
      </c>
    </row>
    <row r="24" spans="1:10" s="11" customFormat="1" ht="13" x14ac:dyDescent="0.3">
      <c r="A24" s="62" t="s">
        <v>79</v>
      </c>
      <c r="B24" s="62"/>
      <c r="C24" s="40"/>
      <c r="D24" s="43"/>
      <c r="E24" s="43"/>
      <c r="F24" s="43"/>
      <c r="G24" s="43"/>
      <c r="H24" s="43"/>
      <c r="I24" s="43"/>
      <c r="J24" s="42">
        <f t="shared" si="8"/>
        <v>0</v>
      </c>
    </row>
    <row r="25" spans="1:10" s="11" customFormat="1" ht="13" x14ac:dyDescent="0.3">
      <c r="A25" s="62" t="s">
        <v>80</v>
      </c>
      <c r="B25" s="62"/>
      <c r="C25" s="40"/>
      <c r="D25" s="43"/>
      <c r="E25" s="43"/>
      <c r="F25" s="43"/>
      <c r="G25" s="43"/>
      <c r="H25" s="43"/>
      <c r="I25" s="43"/>
      <c r="J25" s="42">
        <f t="shared" si="8"/>
        <v>0</v>
      </c>
    </row>
    <row r="26" spans="1:10" s="11" customFormat="1" ht="13" x14ac:dyDescent="0.3">
      <c r="A26" s="62" t="s">
        <v>81</v>
      </c>
      <c r="B26" s="62"/>
      <c r="C26" s="40"/>
      <c r="D26" s="43"/>
      <c r="E26" s="43"/>
      <c r="F26" s="43"/>
      <c r="G26" s="43"/>
      <c r="H26" s="43"/>
      <c r="I26" s="43"/>
      <c r="J26" s="42">
        <f t="shared" si="8"/>
        <v>0</v>
      </c>
    </row>
    <row r="27" spans="1:10" s="11" customFormat="1" ht="13" x14ac:dyDescent="0.3">
      <c r="A27" s="62" t="s">
        <v>82</v>
      </c>
      <c r="B27" s="62"/>
      <c r="C27" s="40"/>
      <c r="D27" s="43"/>
      <c r="E27" s="43"/>
      <c r="F27" s="43"/>
      <c r="G27" s="43"/>
      <c r="H27" s="43"/>
      <c r="I27" s="43"/>
      <c r="J27" s="42">
        <f t="shared" si="8"/>
        <v>0</v>
      </c>
    </row>
    <row r="28" spans="1:10" s="11" customFormat="1" ht="13" x14ac:dyDescent="0.3">
      <c r="A28" s="44" t="s">
        <v>12</v>
      </c>
      <c r="B28" s="45"/>
      <c r="C28" s="52"/>
      <c r="D28" s="46">
        <f t="shared" ref="D28:J28" si="9">SUM(D18:D27)</f>
        <v>0</v>
      </c>
      <c r="E28" s="46">
        <f t="shared" si="9"/>
        <v>0</v>
      </c>
      <c r="F28" s="46">
        <f t="shared" si="9"/>
        <v>0</v>
      </c>
      <c r="G28" s="46">
        <f t="shared" si="9"/>
        <v>0</v>
      </c>
      <c r="H28" s="46">
        <f t="shared" si="9"/>
        <v>0</v>
      </c>
      <c r="I28" s="46">
        <f t="shared" si="9"/>
        <v>0</v>
      </c>
      <c r="J28" s="42">
        <f t="shared" si="9"/>
        <v>0</v>
      </c>
    </row>
    <row r="29" spans="1:10" s="11" customFormat="1" ht="13" x14ac:dyDescent="0.3">
      <c r="D29" s="20"/>
      <c r="E29" s="20"/>
      <c r="F29" s="20"/>
      <c r="G29" s="20"/>
      <c r="H29" s="20"/>
      <c r="I29" s="20"/>
      <c r="J29" s="20"/>
    </row>
    <row r="30" spans="1:10" ht="15.5" x14ac:dyDescent="0.35">
      <c r="A30" s="18" t="s">
        <v>40</v>
      </c>
      <c r="B30" s="117"/>
      <c r="D30" s="75" t="s">
        <v>63</v>
      </c>
      <c r="E30" s="73"/>
      <c r="F30" s="73"/>
      <c r="G30" s="73"/>
      <c r="H30" s="73"/>
      <c r="I30" s="73"/>
      <c r="J30" s="74"/>
    </row>
    <row r="31" spans="1:10" ht="13" x14ac:dyDescent="0.3">
      <c r="A31" s="129" t="str">
        <f>+A17</f>
        <v>Tjänstekategori</v>
      </c>
      <c r="B31" s="61" t="str">
        <f t="shared" ref="B31:B32" si="10">+B17</f>
        <v>spec Grupp/namn etc</v>
      </c>
      <c r="C31" s="127"/>
      <c r="D31" s="63">
        <f>+$D$6</f>
        <v>2025</v>
      </c>
      <c r="E31" s="64">
        <f>D31+1</f>
        <v>2026</v>
      </c>
      <c r="F31" s="64">
        <f>E31+1</f>
        <v>2027</v>
      </c>
      <c r="G31" s="64">
        <f>F31+1</f>
        <v>2028</v>
      </c>
      <c r="H31" s="64">
        <f>G31+1</f>
        <v>2029</v>
      </c>
      <c r="I31" s="64">
        <f>H31+1</f>
        <v>2030</v>
      </c>
      <c r="J31" s="32" t="s">
        <v>1</v>
      </c>
    </row>
    <row r="32" spans="1:10" ht="13" x14ac:dyDescent="0.3">
      <c r="A32" s="47" t="str">
        <f>+A18</f>
        <v>kat 1</v>
      </c>
      <c r="B32" s="61">
        <f t="shared" si="10"/>
        <v>0</v>
      </c>
      <c r="C32" s="44"/>
      <c r="D32" s="48">
        <f t="shared" ref="D32:I41" si="11">+$C18*D18*12</f>
        <v>0</v>
      </c>
      <c r="E32" s="48">
        <f t="shared" si="11"/>
        <v>0</v>
      </c>
      <c r="F32" s="48">
        <f t="shared" si="11"/>
        <v>0</v>
      </c>
      <c r="G32" s="48">
        <f t="shared" si="11"/>
        <v>0</v>
      </c>
      <c r="H32" s="48">
        <f t="shared" si="11"/>
        <v>0</v>
      </c>
      <c r="I32" s="48">
        <f t="shared" si="11"/>
        <v>0</v>
      </c>
      <c r="J32" s="49">
        <f>SUM(D32:I32)</f>
        <v>0</v>
      </c>
    </row>
    <row r="33" spans="1:10" ht="13" x14ac:dyDescent="0.3">
      <c r="A33" s="47" t="str">
        <f t="shared" ref="A33:B33" si="12">+A19</f>
        <v>kat 2</v>
      </c>
      <c r="B33" s="61">
        <f t="shared" si="12"/>
        <v>0</v>
      </c>
      <c r="C33" s="44"/>
      <c r="D33" s="48">
        <f t="shared" si="11"/>
        <v>0</v>
      </c>
      <c r="E33" s="48">
        <f t="shared" si="11"/>
        <v>0</v>
      </c>
      <c r="F33" s="48">
        <f t="shared" si="11"/>
        <v>0</v>
      </c>
      <c r="G33" s="48">
        <f t="shared" si="11"/>
        <v>0</v>
      </c>
      <c r="H33" s="48">
        <f t="shared" si="11"/>
        <v>0</v>
      </c>
      <c r="I33" s="48">
        <f t="shared" si="11"/>
        <v>0</v>
      </c>
      <c r="J33" s="49">
        <f t="shared" ref="J33:J41" si="13">SUM(D33:I33)</f>
        <v>0</v>
      </c>
    </row>
    <row r="34" spans="1:10" ht="13" x14ac:dyDescent="0.3">
      <c r="A34" s="47" t="str">
        <f t="shared" ref="A34:B34" si="14">+A20</f>
        <v>kat 3</v>
      </c>
      <c r="B34" s="61">
        <f t="shared" si="14"/>
        <v>0</v>
      </c>
      <c r="C34" s="44"/>
      <c r="D34" s="48">
        <f t="shared" si="11"/>
        <v>0</v>
      </c>
      <c r="E34" s="48">
        <f t="shared" si="11"/>
        <v>0</v>
      </c>
      <c r="F34" s="48">
        <f t="shared" si="11"/>
        <v>0</v>
      </c>
      <c r="G34" s="48">
        <f t="shared" si="11"/>
        <v>0</v>
      </c>
      <c r="H34" s="48">
        <f t="shared" si="11"/>
        <v>0</v>
      </c>
      <c r="I34" s="48">
        <f t="shared" si="11"/>
        <v>0</v>
      </c>
      <c r="J34" s="49">
        <f t="shared" si="13"/>
        <v>0</v>
      </c>
    </row>
    <row r="35" spans="1:10" ht="13" x14ac:dyDescent="0.3">
      <c r="A35" s="47" t="str">
        <f t="shared" ref="A35:B35" si="15">+A21</f>
        <v>kat 4</v>
      </c>
      <c r="B35" s="61">
        <f t="shared" si="15"/>
        <v>0</v>
      </c>
      <c r="C35" s="44"/>
      <c r="D35" s="48">
        <f t="shared" si="11"/>
        <v>0</v>
      </c>
      <c r="E35" s="48">
        <f t="shared" si="11"/>
        <v>0</v>
      </c>
      <c r="F35" s="48">
        <f t="shared" si="11"/>
        <v>0</v>
      </c>
      <c r="G35" s="48">
        <f t="shared" si="11"/>
        <v>0</v>
      </c>
      <c r="H35" s="48">
        <f t="shared" si="11"/>
        <v>0</v>
      </c>
      <c r="I35" s="48">
        <f t="shared" si="11"/>
        <v>0</v>
      </c>
      <c r="J35" s="49">
        <f t="shared" si="13"/>
        <v>0</v>
      </c>
    </row>
    <row r="36" spans="1:10" ht="13" x14ac:dyDescent="0.3">
      <c r="A36" s="47" t="str">
        <f t="shared" ref="A36:B36" si="16">+A22</f>
        <v>kat 5</v>
      </c>
      <c r="B36" s="61">
        <f t="shared" si="16"/>
        <v>0</v>
      </c>
      <c r="C36" s="44"/>
      <c r="D36" s="48">
        <f t="shared" si="11"/>
        <v>0</v>
      </c>
      <c r="E36" s="48">
        <f t="shared" si="11"/>
        <v>0</v>
      </c>
      <c r="F36" s="48">
        <f t="shared" si="11"/>
        <v>0</v>
      </c>
      <c r="G36" s="48">
        <f t="shared" si="11"/>
        <v>0</v>
      </c>
      <c r="H36" s="48">
        <f t="shared" si="11"/>
        <v>0</v>
      </c>
      <c r="I36" s="48">
        <f t="shared" si="11"/>
        <v>0</v>
      </c>
      <c r="J36" s="49">
        <f t="shared" si="13"/>
        <v>0</v>
      </c>
    </row>
    <row r="37" spans="1:10" ht="13" x14ac:dyDescent="0.3">
      <c r="A37" s="47" t="str">
        <f t="shared" ref="A37:B37" si="17">+A23</f>
        <v>kat 6</v>
      </c>
      <c r="B37" s="61">
        <f t="shared" si="17"/>
        <v>0</v>
      </c>
      <c r="C37" s="44"/>
      <c r="D37" s="48">
        <f t="shared" si="11"/>
        <v>0</v>
      </c>
      <c r="E37" s="48">
        <f t="shared" si="11"/>
        <v>0</v>
      </c>
      <c r="F37" s="48">
        <f t="shared" si="11"/>
        <v>0</v>
      </c>
      <c r="G37" s="48">
        <f t="shared" si="11"/>
        <v>0</v>
      </c>
      <c r="H37" s="48">
        <f t="shared" si="11"/>
        <v>0</v>
      </c>
      <c r="I37" s="48">
        <f t="shared" si="11"/>
        <v>0</v>
      </c>
      <c r="J37" s="49">
        <f t="shared" si="13"/>
        <v>0</v>
      </c>
    </row>
    <row r="38" spans="1:10" ht="13" x14ac:dyDescent="0.3">
      <c r="A38" s="47" t="str">
        <f t="shared" ref="A38:B38" si="18">+A24</f>
        <v>kat 7</v>
      </c>
      <c r="B38" s="61">
        <f t="shared" si="18"/>
        <v>0</v>
      </c>
      <c r="C38" s="44"/>
      <c r="D38" s="48">
        <f t="shared" si="11"/>
        <v>0</v>
      </c>
      <c r="E38" s="48">
        <f t="shared" si="11"/>
        <v>0</v>
      </c>
      <c r="F38" s="48">
        <f t="shared" si="11"/>
        <v>0</v>
      </c>
      <c r="G38" s="48">
        <f t="shared" si="11"/>
        <v>0</v>
      </c>
      <c r="H38" s="48">
        <f t="shared" si="11"/>
        <v>0</v>
      </c>
      <c r="I38" s="48">
        <f t="shared" si="11"/>
        <v>0</v>
      </c>
      <c r="J38" s="49">
        <f t="shared" si="13"/>
        <v>0</v>
      </c>
    </row>
    <row r="39" spans="1:10" ht="13" x14ac:dyDescent="0.3">
      <c r="A39" s="47" t="str">
        <f t="shared" ref="A39:B39" si="19">+A25</f>
        <v>kat 8</v>
      </c>
      <c r="B39" s="61">
        <f t="shared" si="19"/>
        <v>0</v>
      </c>
      <c r="C39" s="44"/>
      <c r="D39" s="48">
        <f t="shared" si="11"/>
        <v>0</v>
      </c>
      <c r="E39" s="48">
        <f t="shared" si="11"/>
        <v>0</v>
      </c>
      <c r="F39" s="48">
        <f t="shared" si="11"/>
        <v>0</v>
      </c>
      <c r="G39" s="48">
        <f t="shared" si="11"/>
        <v>0</v>
      </c>
      <c r="H39" s="48">
        <f t="shared" si="11"/>
        <v>0</v>
      </c>
      <c r="I39" s="48">
        <f t="shared" si="11"/>
        <v>0</v>
      </c>
      <c r="J39" s="49">
        <f t="shared" si="13"/>
        <v>0</v>
      </c>
    </row>
    <row r="40" spans="1:10" ht="13" x14ac:dyDescent="0.3">
      <c r="A40" s="47" t="str">
        <f t="shared" ref="A40:B40" si="20">+A26</f>
        <v>kat 9</v>
      </c>
      <c r="B40" s="61">
        <f t="shared" si="20"/>
        <v>0</v>
      </c>
      <c r="C40" s="44"/>
      <c r="D40" s="48">
        <f t="shared" si="11"/>
        <v>0</v>
      </c>
      <c r="E40" s="48">
        <f t="shared" si="11"/>
        <v>0</v>
      </c>
      <c r="F40" s="48">
        <f t="shared" si="11"/>
        <v>0</v>
      </c>
      <c r="G40" s="48">
        <f t="shared" si="11"/>
        <v>0</v>
      </c>
      <c r="H40" s="48">
        <f t="shared" si="11"/>
        <v>0</v>
      </c>
      <c r="I40" s="48">
        <f t="shared" si="11"/>
        <v>0</v>
      </c>
      <c r="J40" s="49">
        <f t="shared" si="13"/>
        <v>0</v>
      </c>
    </row>
    <row r="41" spans="1:10" ht="13" x14ac:dyDescent="0.3">
      <c r="A41" s="47" t="str">
        <f t="shared" ref="A41:B41" si="21">+A27</f>
        <v>kat 10</v>
      </c>
      <c r="B41" s="61">
        <f t="shared" si="21"/>
        <v>0</v>
      </c>
      <c r="C41" s="44"/>
      <c r="D41" s="48">
        <f t="shared" si="11"/>
        <v>0</v>
      </c>
      <c r="E41" s="48">
        <f t="shared" si="11"/>
        <v>0</v>
      </c>
      <c r="F41" s="48">
        <f t="shared" si="11"/>
        <v>0</v>
      </c>
      <c r="G41" s="48">
        <f t="shared" si="11"/>
        <v>0</v>
      </c>
      <c r="H41" s="48">
        <f t="shared" si="11"/>
        <v>0</v>
      </c>
      <c r="I41" s="48">
        <f t="shared" si="11"/>
        <v>0</v>
      </c>
      <c r="J41" s="49">
        <f t="shared" si="13"/>
        <v>0</v>
      </c>
    </row>
    <row r="42" spans="1:10" ht="13" x14ac:dyDescent="0.3">
      <c r="A42" s="44" t="s">
        <v>13</v>
      </c>
      <c r="B42" s="45"/>
      <c r="C42" s="45"/>
      <c r="D42" s="49">
        <f t="shared" ref="D42:J42" si="22">SUM(D32:D41)</f>
        <v>0</v>
      </c>
      <c r="E42" s="49">
        <f t="shared" si="22"/>
        <v>0</v>
      </c>
      <c r="F42" s="49">
        <f t="shared" si="22"/>
        <v>0</v>
      </c>
      <c r="G42" s="49">
        <f t="shared" si="22"/>
        <v>0</v>
      </c>
      <c r="H42" s="49">
        <f t="shared" si="22"/>
        <v>0</v>
      </c>
      <c r="I42" s="49">
        <f t="shared" si="22"/>
        <v>0</v>
      </c>
      <c r="J42" s="49">
        <f t="shared" si="22"/>
        <v>0</v>
      </c>
    </row>
    <row r="44" spans="1:10" ht="13" x14ac:dyDescent="0.3">
      <c r="A44" s="17"/>
    </row>
    <row r="45" spans="1:10" ht="13" x14ac:dyDescent="0.3">
      <c r="A45" s="50"/>
    </row>
  </sheetData>
  <pageMargins left="0.70866141732283472" right="0.70866141732283472" top="0.74803149606299213" bottom="0.74803149606299213" header="0.31496062992125984" footer="0.31496062992125984"/>
  <pageSetup paperSize="9" scale="89" orientation="portrait" r:id="rId1"/>
  <headerFooter>
    <oddFooter>&amp;L&amp;F&amp;C&amp;P(&amp;N)&amp;RUtskrift: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showZeros="0" workbookViewId="0">
      <selection activeCell="E41" sqref="E41"/>
    </sheetView>
  </sheetViews>
  <sheetFormatPr defaultColWidth="9.1796875" defaultRowHeight="12.5" x14ac:dyDescent="0.25"/>
  <cols>
    <col min="1" max="1" width="27.453125" style="31" bestFit="1" customWidth="1"/>
    <col min="2" max="2" width="20.81640625" style="31" customWidth="1"/>
    <col min="3" max="8" width="6.453125" style="31" customWidth="1"/>
    <col min="9" max="9" width="7.81640625" style="31" customWidth="1"/>
    <col min="10" max="10" width="31.1796875" style="31" bestFit="1" customWidth="1"/>
    <col min="11" max="16384" width="9.1796875" style="31"/>
  </cols>
  <sheetData>
    <row r="1" spans="1:10" s="10" customFormat="1" ht="18" thickTop="1" x14ac:dyDescent="0.35">
      <c r="A1" s="28"/>
      <c r="B1" s="29"/>
      <c r="C1" s="7" t="s">
        <v>22</v>
      </c>
      <c r="D1" s="30"/>
      <c r="E1" s="7"/>
      <c r="F1" s="6"/>
      <c r="G1" s="30"/>
      <c r="H1" s="30"/>
      <c r="I1" s="9"/>
    </row>
    <row r="2" spans="1:10" s="10" customFormat="1" ht="13" x14ac:dyDescent="0.3">
      <c r="A2" s="21" t="str">
        <f>+'1.Sammanställning'!A3</f>
        <v>Ärendenummer:</v>
      </c>
      <c r="B2" s="56" t="str">
        <f>+'1.Sammanställning'!B3</f>
        <v>(ifylls av Stiftelsen)</v>
      </c>
      <c r="C2" s="58"/>
      <c r="E2" s="23"/>
      <c r="I2" s="12"/>
    </row>
    <row r="3" spans="1:10" s="10" customFormat="1" ht="13.5" thickBot="1" x14ac:dyDescent="0.35">
      <c r="A3" s="22" t="str">
        <f>+'1.Sammanställning'!A6</f>
        <v>Huvudsökande:</v>
      </c>
      <c r="B3" s="57" t="str">
        <f>+'1.Sammanställning'!B6</f>
        <v>namn</v>
      </c>
      <c r="C3" s="55"/>
      <c r="D3" s="14"/>
      <c r="E3" s="60"/>
      <c r="F3" s="15"/>
      <c r="G3" s="15"/>
      <c r="H3" s="15"/>
      <c r="I3" s="16"/>
    </row>
    <row r="4" spans="1:10" s="10" customFormat="1" ht="13.5" thickTop="1" x14ac:dyDescent="0.3">
      <c r="A4" s="13"/>
      <c r="B4" s="13"/>
      <c r="C4" s="13"/>
      <c r="D4" s="13"/>
      <c r="E4" s="13"/>
    </row>
    <row r="5" spans="1:10" ht="15.5" x14ac:dyDescent="0.35">
      <c r="A5" s="128" t="s">
        <v>62</v>
      </c>
      <c r="C5" s="10"/>
      <c r="D5" s="10"/>
      <c r="E5" s="10"/>
      <c r="F5" s="10"/>
      <c r="G5" s="10"/>
      <c r="H5" s="10"/>
      <c r="I5" s="10"/>
      <c r="J5" s="10"/>
    </row>
    <row r="6" spans="1:10" s="11" customFormat="1" ht="15" x14ac:dyDescent="0.3">
      <c r="A6" s="19" t="s">
        <v>83</v>
      </c>
      <c r="B6" s="39" t="s">
        <v>30</v>
      </c>
      <c r="C6" s="125">
        <f>+'1.Sammanställning'!B13</f>
        <v>2025</v>
      </c>
      <c r="D6" s="64">
        <f>C6+1</f>
        <v>2026</v>
      </c>
      <c r="E6" s="64">
        <f>D6+1</f>
        <v>2027</v>
      </c>
      <c r="F6" s="64">
        <f>E6+1</f>
        <v>2028</v>
      </c>
      <c r="G6" s="64">
        <f t="shared" ref="G6:H6" si="0">F6+1</f>
        <v>2029</v>
      </c>
      <c r="H6" s="64">
        <f t="shared" si="0"/>
        <v>2030</v>
      </c>
      <c r="I6" s="32" t="s">
        <v>1</v>
      </c>
      <c r="J6" s="10"/>
    </row>
    <row r="7" spans="1:10" s="11" customFormat="1" ht="13" x14ac:dyDescent="0.3">
      <c r="A7" s="62" t="s">
        <v>5</v>
      </c>
      <c r="B7" s="62"/>
      <c r="C7" s="51"/>
      <c r="D7" s="51"/>
      <c r="E7" s="51"/>
      <c r="F7" s="51"/>
      <c r="G7" s="51"/>
      <c r="H7" s="51"/>
      <c r="I7" s="49">
        <f>SUM(C7:H7)</f>
        <v>0</v>
      </c>
      <c r="J7" s="10"/>
    </row>
    <row r="8" spans="1:10" s="11" customFormat="1" ht="13" x14ac:dyDescent="0.3">
      <c r="A8" s="62" t="s">
        <v>6</v>
      </c>
      <c r="B8" s="62"/>
      <c r="C8" s="51"/>
      <c r="D8" s="51"/>
      <c r="E8" s="51"/>
      <c r="F8" s="51"/>
      <c r="G8" s="51"/>
      <c r="H8" s="51"/>
      <c r="I8" s="49">
        <f>SUM(C8:H8)</f>
        <v>0</v>
      </c>
    </row>
    <row r="9" spans="1:10" s="11" customFormat="1" ht="13" x14ac:dyDescent="0.3">
      <c r="A9" s="62" t="s">
        <v>7</v>
      </c>
      <c r="B9" s="62"/>
      <c r="C9" s="51"/>
      <c r="D9" s="51"/>
      <c r="E9" s="51"/>
      <c r="F9" s="51"/>
      <c r="G9" s="51"/>
      <c r="H9" s="51"/>
      <c r="I9" s="49">
        <f>SUM(C9:H9)</f>
        <v>0</v>
      </c>
    </row>
    <row r="10" spans="1:10" s="11" customFormat="1" ht="13" x14ac:dyDescent="0.3">
      <c r="A10" s="62" t="s">
        <v>8</v>
      </c>
      <c r="B10" s="62"/>
      <c r="C10" s="51"/>
      <c r="D10" s="51"/>
      <c r="E10" s="51"/>
      <c r="F10" s="51"/>
      <c r="G10" s="51"/>
      <c r="H10" s="51"/>
      <c r="I10" s="49">
        <f>SUM(C10:H10)</f>
        <v>0</v>
      </c>
    </row>
    <row r="11" spans="1:10" s="11" customFormat="1" ht="13" x14ac:dyDescent="0.3">
      <c r="A11" s="62" t="s">
        <v>9</v>
      </c>
      <c r="B11" s="62"/>
      <c r="C11" s="51"/>
      <c r="D11" s="51"/>
      <c r="E11" s="51"/>
      <c r="F11" s="51"/>
      <c r="G11" s="51"/>
      <c r="H11" s="51"/>
      <c r="I11" s="49">
        <f>SUM(C11:H11)</f>
        <v>0</v>
      </c>
    </row>
    <row r="12" spans="1:10" s="11" customFormat="1" ht="13" x14ac:dyDescent="0.3">
      <c r="A12" s="62" t="s">
        <v>10</v>
      </c>
      <c r="B12" s="62"/>
      <c r="C12" s="51"/>
      <c r="D12" s="51"/>
      <c r="E12" s="51"/>
      <c r="F12" s="51"/>
      <c r="G12" s="51"/>
      <c r="H12" s="51"/>
      <c r="I12" s="49"/>
    </row>
    <row r="13" spans="1:10" s="11" customFormat="1" ht="13" x14ac:dyDescent="0.3">
      <c r="A13" s="62" t="s">
        <v>84</v>
      </c>
      <c r="B13" s="62"/>
      <c r="C13" s="51"/>
      <c r="D13" s="51"/>
      <c r="E13" s="51"/>
      <c r="F13" s="51"/>
      <c r="G13" s="51"/>
      <c r="H13" s="51"/>
      <c r="I13" s="49"/>
    </row>
    <row r="14" spans="1:10" s="11" customFormat="1" ht="13" x14ac:dyDescent="0.3">
      <c r="A14" s="62" t="s">
        <v>85</v>
      </c>
      <c r="B14" s="62"/>
      <c r="C14" s="51"/>
      <c r="D14" s="51"/>
      <c r="E14" s="51"/>
      <c r="F14" s="51"/>
      <c r="G14" s="51"/>
      <c r="H14" s="51"/>
      <c r="I14" s="49"/>
    </row>
    <row r="15" spans="1:10" s="11" customFormat="1" ht="13" x14ac:dyDescent="0.3">
      <c r="A15" s="62" t="s">
        <v>86</v>
      </c>
      <c r="B15" s="62"/>
      <c r="C15" s="51"/>
      <c r="D15" s="51"/>
      <c r="E15" s="51"/>
      <c r="F15" s="51"/>
      <c r="G15" s="51"/>
      <c r="H15" s="51"/>
      <c r="I15" s="49"/>
    </row>
    <row r="16" spans="1:10" s="11" customFormat="1" ht="13" x14ac:dyDescent="0.3">
      <c r="A16" s="62" t="s">
        <v>87</v>
      </c>
      <c r="B16" s="62"/>
      <c r="C16" s="51"/>
      <c r="D16" s="51"/>
      <c r="E16" s="51"/>
      <c r="F16" s="51"/>
      <c r="G16" s="51"/>
      <c r="H16" s="51"/>
      <c r="I16" s="49"/>
    </row>
    <row r="17" spans="1:9" s="11" customFormat="1" ht="13" x14ac:dyDescent="0.3">
      <c r="A17" s="62" t="s">
        <v>88</v>
      </c>
      <c r="B17" s="62"/>
      <c r="C17" s="51"/>
      <c r="D17" s="51"/>
      <c r="E17" s="51"/>
      <c r="F17" s="51"/>
      <c r="G17" s="51"/>
      <c r="H17" s="51"/>
      <c r="I17" s="49"/>
    </row>
    <row r="18" spans="1:9" s="11" customFormat="1" ht="13" x14ac:dyDescent="0.3">
      <c r="A18" s="62" t="s">
        <v>89</v>
      </c>
      <c r="B18" s="62"/>
      <c r="C18" s="51"/>
      <c r="D18" s="51"/>
      <c r="E18" s="51"/>
      <c r="F18" s="51"/>
      <c r="G18" s="51"/>
      <c r="H18" s="51"/>
      <c r="I18" s="49"/>
    </row>
    <row r="19" spans="1:9" s="11" customFormat="1" ht="13" x14ac:dyDescent="0.3">
      <c r="A19" s="62" t="s">
        <v>90</v>
      </c>
      <c r="B19" s="62"/>
      <c r="C19" s="51"/>
      <c r="D19" s="51"/>
      <c r="E19" s="51"/>
      <c r="F19" s="51"/>
      <c r="G19" s="51"/>
      <c r="H19" s="51"/>
      <c r="I19" s="49"/>
    </row>
    <row r="20" spans="1:9" s="11" customFormat="1" ht="13" x14ac:dyDescent="0.3">
      <c r="A20" s="62" t="s">
        <v>91</v>
      </c>
      <c r="B20" s="62"/>
      <c r="C20" s="51"/>
      <c r="D20" s="51"/>
      <c r="E20" s="51"/>
      <c r="F20" s="51"/>
      <c r="G20" s="51"/>
      <c r="H20" s="51"/>
      <c r="I20" s="49"/>
    </row>
    <row r="21" spans="1:9" s="11" customFormat="1" ht="13" x14ac:dyDescent="0.3">
      <c r="A21" s="62" t="s">
        <v>92</v>
      </c>
      <c r="B21" s="62"/>
      <c r="C21" s="51"/>
      <c r="D21" s="51"/>
      <c r="E21" s="51"/>
      <c r="F21" s="51"/>
      <c r="G21" s="51"/>
      <c r="H21" s="51"/>
      <c r="I21" s="49"/>
    </row>
    <row r="22" spans="1:9" s="11" customFormat="1" ht="13" x14ac:dyDescent="0.3">
      <c r="A22" s="62" t="s">
        <v>93</v>
      </c>
      <c r="B22" s="62"/>
      <c r="C22" s="51"/>
      <c r="D22" s="51"/>
      <c r="E22" s="51"/>
      <c r="F22" s="51"/>
      <c r="G22" s="51"/>
      <c r="H22" s="51"/>
      <c r="I22" s="49"/>
    </row>
    <row r="23" spans="1:9" s="11" customFormat="1" ht="13" x14ac:dyDescent="0.3">
      <c r="A23" s="62" t="s">
        <v>94</v>
      </c>
      <c r="B23" s="62"/>
      <c r="C23" s="51"/>
      <c r="D23" s="51"/>
      <c r="E23" s="51"/>
      <c r="F23" s="51"/>
      <c r="G23" s="51"/>
      <c r="H23" s="51"/>
      <c r="I23" s="49"/>
    </row>
    <row r="24" spans="1:9" s="11" customFormat="1" ht="13" x14ac:dyDescent="0.3">
      <c r="A24" s="62" t="s">
        <v>95</v>
      </c>
      <c r="B24" s="62"/>
      <c r="C24" s="51"/>
      <c r="D24" s="51"/>
      <c r="E24" s="51"/>
      <c r="F24" s="51"/>
      <c r="G24" s="51"/>
      <c r="H24" s="51"/>
      <c r="I24" s="49"/>
    </row>
    <row r="25" spans="1:9" s="11" customFormat="1" ht="13" x14ac:dyDescent="0.3">
      <c r="A25" s="62" t="s">
        <v>96</v>
      </c>
      <c r="B25" s="62"/>
      <c r="C25" s="51"/>
      <c r="D25" s="51"/>
      <c r="E25" s="51"/>
      <c r="F25" s="51"/>
      <c r="G25" s="51"/>
      <c r="H25" s="51"/>
      <c r="I25" s="49"/>
    </row>
    <row r="26" spans="1:9" s="11" customFormat="1" ht="13" x14ac:dyDescent="0.3">
      <c r="A26" s="62" t="s">
        <v>97</v>
      </c>
      <c r="B26" s="62"/>
      <c r="C26" s="51"/>
      <c r="D26" s="51"/>
      <c r="E26" s="51"/>
      <c r="F26" s="51"/>
      <c r="G26" s="51"/>
      <c r="H26" s="51"/>
      <c r="I26" s="49"/>
    </row>
    <row r="27" spans="1:9" s="11" customFormat="1" ht="13" x14ac:dyDescent="0.3">
      <c r="A27" s="52" t="s">
        <v>0</v>
      </c>
      <c r="B27" s="52"/>
      <c r="C27" s="49">
        <f t="shared" ref="C27:I27" si="1">SUM(C7:C26)</f>
        <v>0</v>
      </c>
      <c r="D27" s="49">
        <f t="shared" si="1"/>
        <v>0</v>
      </c>
      <c r="E27" s="49">
        <f t="shared" si="1"/>
        <v>0</v>
      </c>
      <c r="F27" s="49">
        <f t="shared" si="1"/>
        <v>0</v>
      </c>
      <c r="G27" s="49">
        <f t="shared" si="1"/>
        <v>0</v>
      </c>
      <c r="H27" s="49">
        <f t="shared" si="1"/>
        <v>0</v>
      </c>
      <c r="I27" s="49">
        <f t="shared" si="1"/>
        <v>0</v>
      </c>
    </row>
    <row r="28" spans="1:9" s="11" customFormat="1" ht="13" x14ac:dyDescent="0.3">
      <c r="C28" s="20"/>
      <c r="D28" s="20"/>
      <c r="E28" s="20"/>
      <c r="F28" s="20"/>
      <c r="G28" s="20"/>
      <c r="H28" s="20"/>
      <c r="I28" s="20"/>
    </row>
    <row r="29" spans="1:9" ht="15" x14ac:dyDescent="0.3">
      <c r="A29" s="19" t="s">
        <v>129</v>
      </c>
      <c r="B29" s="67" t="s">
        <v>64</v>
      </c>
      <c r="C29" s="63">
        <f>+$C$6</f>
        <v>2025</v>
      </c>
      <c r="D29" s="64">
        <f>C29+1</f>
        <v>2026</v>
      </c>
      <c r="E29" s="64">
        <f>D29+1</f>
        <v>2027</v>
      </c>
      <c r="F29" s="64">
        <f>E29+1</f>
        <v>2028</v>
      </c>
      <c r="G29" s="64">
        <f t="shared" ref="G29:H29" si="2">F29+1</f>
        <v>2029</v>
      </c>
      <c r="H29" s="64">
        <f t="shared" si="2"/>
        <v>2030</v>
      </c>
      <c r="I29" s="32" t="s">
        <v>1</v>
      </c>
    </row>
    <row r="30" spans="1:9" ht="13" x14ac:dyDescent="0.3">
      <c r="A30" s="62" t="s">
        <v>5</v>
      </c>
      <c r="B30" s="43"/>
      <c r="C30" s="51"/>
      <c r="D30" s="51"/>
      <c r="E30" s="51"/>
      <c r="F30" s="51"/>
      <c r="G30" s="51"/>
      <c r="H30" s="51"/>
      <c r="I30" s="49">
        <f t="shared" ref="I30:I37" si="3">SUM(C30:H30)</f>
        <v>0</v>
      </c>
    </row>
    <row r="31" spans="1:9" ht="13" x14ac:dyDescent="0.3">
      <c r="A31" s="62" t="s">
        <v>6</v>
      </c>
      <c r="B31" s="43"/>
      <c r="C31" s="51"/>
      <c r="D31" s="51"/>
      <c r="E31" s="51"/>
      <c r="F31" s="51"/>
      <c r="G31" s="51"/>
      <c r="H31" s="51"/>
      <c r="I31" s="49">
        <f t="shared" si="3"/>
        <v>0</v>
      </c>
    </row>
    <row r="32" spans="1:9" ht="13" x14ac:dyDescent="0.3">
      <c r="A32" s="62" t="s">
        <v>7</v>
      </c>
      <c r="B32" s="43"/>
      <c r="C32" s="51"/>
      <c r="D32" s="51"/>
      <c r="E32" s="51"/>
      <c r="F32" s="51"/>
      <c r="G32" s="51"/>
      <c r="H32" s="51"/>
      <c r="I32" s="49">
        <f t="shared" si="3"/>
        <v>0</v>
      </c>
    </row>
    <row r="33" spans="1:9" ht="13" x14ac:dyDescent="0.3">
      <c r="A33" s="62" t="s">
        <v>8</v>
      </c>
      <c r="B33" s="43"/>
      <c r="C33" s="51"/>
      <c r="D33" s="51"/>
      <c r="E33" s="51"/>
      <c r="F33" s="51"/>
      <c r="G33" s="51"/>
      <c r="H33" s="51"/>
      <c r="I33" s="49">
        <f t="shared" si="3"/>
        <v>0</v>
      </c>
    </row>
    <row r="34" spans="1:9" ht="13" x14ac:dyDescent="0.3">
      <c r="A34" s="62" t="s">
        <v>9</v>
      </c>
      <c r="B34" s="43"/>
      <c r="C34" s="51"/>
      <c r="D34" s="51"/>
      <c r="E34" s="51"/>
      <c r="F34" s="51"/>
      <c r="G34" s="51"/>
      <c r="H34" s="51"/>
      <c r="I34" s="49">
        <f t="shared" si="3"/>
        <v>0</v>
      </c>
    </row>
    <row r="35" spans="1:9" ht="13" x14ac:dyDescent="0.3">
      <c r="A35" s="62" t="s">
        <v>10</v>
      </c>
      <c r="B35" s="43"/>
      <c r="C35" s="51"/>
      <c r="D35" s="51"/>
      <c r="E35" s="51"/>
      <c r="F35" s="51"/>
      <c r="G35" s="51"/>
      <c r="H35" s="51"/>
      <c r="I35" s="49">
        <f t="shared" si="3"/>
        <v>0</v>
      </c>
    </row>
    <row r="36" spans="1:9" ht="13" x14ac:dyDescent="0.3">
      <c r="A36" s="62" t="s">
        <v>84</v>
      </c>
      <c r="B36" s="43"/>
      <c r="C36" s="51"/>
      <c r="D36" s="51"/>
      <c r="E36" s="51"/>
      <c r="F36" s="51"/>
      <c r="G36" s="51"/>
      <c r="H36" s="51"/>
      <c r="I36" s="49">
        <f t="shared" si="3"/>
        <v>0</v>
      </c>
    </row>
    <row r="37" spans="1:9" ht="13" x14ac:dyDescent="0.3">
      <c r="A37" s="62" t="s">
        <v>85</v>
      </c>
      <c r="B37" s="43"/>
      <c r="C37" s="51"/>
      <c r="D37" s="51"/>
      <c r="E37" s="51"/>
      <c r="F37" s="51"/>
      <c r="G37" s="51"/>
      <c r="H37" s="51"/>
      <c r="I37" s="49">
        <f t="shared" si="3"/>
        <v>0</v>
      </c>
    </row>
    <row r="38" spans="1:9" ht="13" x14ac:dyDescent="0.3">
      <c r="A38" s="52" t="s">
        <v>0</v>
      </c>
      <c r="B38" s="49">
        <f t="shared" ref="B38" si="4">SUM(B30:B37)</f>
        <v>0</v>
      </c>
      <c r="C38" s="49">
        <f t="shared" ref="C38:I38" si="5">SUM(C30:C37)</f>
        <v>0</v>
      </c>
      <c r="D38" s="49">
        <f t="shared" si="5"/>
        <v>0</v>
      </c>
      <c r="E38" s="49">
        <f t="shared" si="5"/>
        <v>0</v>
      </c>
      <c r="F38" s="49">
        <f t="shared" si="5"/>
        <v>0</v>
      </c>
      <c r="G38" s="49">
        <f t="shared" ref="G38:H38" si="6">SUM(G30:G37)</f>
        <v>0</v>
      </c>
      <c r="H38" s="49">
        <f t="shared" si="6"/>
        <v>0</v>
      </c>
      <c r="I38" s="49">
        <f t="shared" si="5"/>
        <v>0</v>
      </c>
    </row>
    <row r="39" spans="1:9" x14ac:dyDescent="0.25">
      <c r="C39" s="65"/>
      <c r="D39" s="65"/>
      <c r="E39" s="65"/>
      <c r="F39" s="65"/>
      <c r="G39" s="65"/>
      <c r="H39" s="65"/>
      <c r="I39" s="65"/>
    </row>
  </sheetData>
  <pageMargins left="0.70866141732283472" right="0.70866141732283472" top="0.74803149606299213" bottom="0.74803149606299213" header="0.31496062992125984" footer="0.31496062992125984"/>
  <pageSetup paperSize="9" scale="94" orientation="portrait" r:id="rId1"/>
  <headerFooter>
    <oddFooter>&amp;L&amp;F&amp;C&amp;P (&amp;N)&amp;RUtskrift: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showZeros="0" workbookViewId="0">
      <selection activeCell="C7" sqref="C7:H11"/>
    </sheetView>
  </sheetViews>
  <sheetFormatPr defaultColWidth="9.1796875" defaultRowHeight="12.5" x14ac:dyDescent="0.25"/>
  <cols>
    <col min="1" max="1" width="23.81640625" style="31" bestFit="1" customWidth="1"/>
    <col min="2" max="2" width="20.81640625" style="31" customWidth="1"/>
    <col min="3" max="8" width="6.453125" style="31" customWidth="1"/>
    <col min="9" max="9" width="7.81640625" style="31" customWidth="1"/>
    <col min="10" max="10" width="31.1796875" style="31" bestFit="1" customWidth="1"/>
    <col min="11" max="16384" width="9.1796875" style="31"/>
  </cols>
  <sheetData>
    <row r="1" spans="1:10" s="10" customFormat="1" ht="18" thickTop="1" x14ac:dyDescent="0.35">
      <c r="A1" s="28"/>
      <c r="B1" s="29"/>
      <c r="C1" s="7" t="s">
        <v>101</v>
      </c>
      <c r="D1" s="30"/>
      <c r="E1" s="7"/>
      <c r="F1" s="6"/>
      <c r="G1" s="30"/>
      <c r="H1" s="30"/>
      <c r="I1" s="9"/>
    </row>
    <row r="2" spans="1:10" s="10" customFormat="1" ht="13" x14ac:dyDescent="0.3">
      <c r="A2" s="21" t="str">
        <f>+'1.Sammanställning'!A3</f>
        <v>Ärendenummer:</v>
      </c>
      <c r="B2" s="56" t="str">
        <f>+'1.Sammanställning'!B3</f>
        <v>(ifylls av Stiftelsen)</v>
      </c>
      <c r="C2" s="23" t="s">
        <v>103</v>
      </c>
      <c r="E2" s="23"/>
      <c r="I2" s="12"/>
    </row>
    <row r="3" spans="1:10" s="10" customFormat="1" ht="13.5" thickBot="1" x14ac:dyDescent="0.35">
      <c r="A3" s="22" t="str">
        <f>+'1.Sammanställning'!A6</f>
        <v>Huvudsökande:</v>
      </c>
      <c r="B3" s="57" t="str">
        <f>+'1.Sammanställning'!B6</f>
        <v>namn</v>
      </c>
      <c r="C3" s="14"/>
      <c r="D3" s="14"/>
      <c r="E3" s="60"/>
      <c r="F3" s="15"/>
      <c r="G3" s="15"/>
      <c r="H3" s="15"/>
      <c r="I3" s="16"/>
    </row>
    <row r="4" spans="1:10" s="10" customFormat="1" ht="13.5" thickTop="1" x14ac:dyDescent="0.3">
      <c r="A4" s="13"/>
      <c r="B4" s="13"/>
      <c r="C4" s="13"/>
      <c r="D4" s="13"/>
      <c r="E4" s="13"/>
    </row>
    <row r="5" spans="1:10" ht="15.5" x14ac:dyDescent="0.35">
      <c r="A5" s="128" t="s">
        <v>62</v>
      </c>
      <c r="C5" s="10"/>
      <c r="D5" s="10"/>
      <c r="E5" s="10"/>
      <c r="F5" s="10"/>
      <c r="G5" s="10"/>
      <c r="H5" s="10"/>
      <c r="I5" s="10"/>
      <c r="J5" s="10"/>
    </row>
    <row r="6" spans="1:10" s="11" customFormat="1" ht="15" x14ac:dyDescent="0.3">
      <c r="A6" s="19" t="s">
        <v>104</v>
      </c>
      <c r="B6" s="39" t="s">
        <v>30</v>
      </c>
      <c r="C6" s="125">
        <f>+'2.Löner'!D6</f>
        <v>2025</v>
      </c>
      <c r="D6" s="64">
        <f>C6+1</f>
        <v>2026</v>
      </c>
      <c r="E6" s="64">
        <f>D6+1</f>
        <v>2027</v>
      </c>
      <c r="F6" s="64">
        <f>E6+1</f>
        <v>2028</v>
      </c>
      <c r="G6" s="64">
        <f t="shared" ref="G6:H6" si="0">F6+1</f>
        <v>2029</v>
      </c>
      <c r="H6" s="64">
        <f t="shared" si="0"/>
        <v>2030</v>
      </c>
      <c r="I6" s="32" t="s">
        <v>1</v>
      </c>
      <c r="J6" s="10"/>
    </row>
    <row r="7" spans="1:10" s="11" customFormat="1" ht="13" x14ac:dyDescent="0.3">
      <c r="A7" s="62" t="s">
        <v>5</v>
      </c>
      <c r="B7" s="62"/>
      <c r="C7" s="51"/>
      <c r="D7" s="51"/>
      <c r="E7" s="51"/>
      <c r="F7" s="51"/>
      <c r="G7" s="51"/>
      <c r="H7" s="51"/>
      <c r="I7" s="49">
        <f>SUM(C7:H7)</f>
        <v>0</v>
      </c>
      <c r="J7" s="10"/>
    </row>
    <row r="8" spans="1:10" s="11" customFormat="1" ht="13" x14ac:dyDescent="0.3">
      <c r="A8" s="62" t="s">
        <v>6</v>
      </c>
      <c r="B8" s="62"/>
      <c r="C8" s="51"/>
      <c r="D8" s="51"/>
      <c r="E8" s="51"/>
      <c r="F8" s="51"/>
      <c r="G8" s="51"/>
      <c r="H8" s="51"/>
      <c r="I8" s="49">
        <f>SUM(C8:H8)</f>
        <v>0</v>
      </c>
    </row>
    <row r="9" spans="1:10" s="11" customFormat="1" ht="13" x14ac:dyDescent="0.3">
      <c r="A9" s="62" t="s">
        <v>7</v>
      </c>
      <c r="B9" s="62"/>
      <c r="C9" s="51"/>
      <c r="D9" s="51"/>
      <c r="E9" s="51"/>
      <c r="F9" s="51"/>
      <c r="G9" s="51"/>
      <c r="H9" s="51"/>
      <c r="I9" s="49">
        <f>SUM(C9:H9)</f>
        <v>0</v>
      </c>
    </row>
    <row r="10" spans="1:10" s="11" customFormat="1" ht="13" x14ac:dyDescent="0.3">
      <c r="A10" s="62" t="s">
        <v>8</v>
      </c>
      <c r="B10" s="62"/>
      <c r="C10" s="51"/>
      <c r="D10" s="51"/>
      <c r="E10" s="51"/>
      <c r="F10" s="51"/>
      <c r="G10" s="51"/>
      <c r="H10" s="51"/>
      <c r="I10" s="49">
        <f>SUM(C10:H10)</f>
        <v>0</v>
      </c>
    </row>
    <row r="11" spans="1:10" s="11" customFormat="1" ht="13" x14ac:dyDescent="0.3">
      <c r="A11" s="62" t="s">
        <v>9</v>
      </c>
      <c r="B11" s="62"/>
      <c r="C11" s="51"/>
      <c r="D11" s="51"/>
      <c r="E11" s="51"/>
      <c r="F11" s="51"/>
      <c r="G11" s="51"/>
      <c r="H11" s="51"/>
      <c r="I11" s="49">
        <f>SUM(C11:H11)</f>
        <v>0</v>
      </c>
    </row>
    <row r="12" spans="1:10" s="11" customFormat="1" ht="13" x14ac:dyDescent="0.3">
      <c r="A12" s="62" t="s">
        <v>10</v>
      </c>
      <c r="B12" s="62"/>
      <c r="C12" s="51"/>
      <c r="D12" s="51"/>
      <c r="E12" s="51"/>
      <c r="F12" s="51"/>
      <c r="G12" s="51"/>
      <c r="H12" s="51"/>
      <c r="I12" s="49"/>
    </row>
    <row r="13" spans="1:10" s="11" customFormat="1" ht="13" x14ac:dyDescent="0.3">
      <c r="A13" s="62" t="s">
        <v>84</v>
      </c>
      <c r="B13" s="62"/>
      <c r="C13" s="51"/>
      <c r="D13" s="51"/>
      <c r="E13" s="51"/>
      <c r="F13" s="51"/>
      <c r="G13" s="51"/>
      <c r="H13" s="51"/>
      <c r="I13" s="49"/>
    </row>
    <row r="14" spans="1:10" s="11" customFormat="1" ht="13" x14ac:dyDescent="0.3">
      <c r="A14" s="62" t="s">
        <v>85</v>
      </c>
      <c r="B14" s="62"/>
      <c r="C14" s="51"/>
      <c r="D14" s="51"/>
      <c r="E14" s="51"/>
      <c r="F14" s="51"/>
      <c r="G14" s="51"/>
      <c r="H14" s="51"/>
      <c r="I14" s="49"/>
    </row>
    <row r="15" spans="1:10" s="11" customFormat="1" ht="13" x14ac:dyDescent="0.3">
      <c r="A15" s="62" t="s">
        <v>86</v>
      </c>
      <c r="B15" s="62"/>
      <c r="C15" s="51"/>
      <c r="D15" s="51"/>
      <c r="E15" s="51"/>
      <c r="F15" s="51"/>
      <c r="G15" s="51"/>
      <c r="H15" s="51"/>
      <c r="I15" s="49"/>
    </row>
    <row r="16" spans="1:10" s="11" customFormat="1" ht="13" x14ac:dyDescent="0.3">
      <c r="A16" s="62" t="s">
        <v>87</v>
      </c>
      <c r="B16" s="62"/>
      <c r="C16" s="51"/>
      <c r="D16" s="51"/>
      <c r="E16" s="51"/>
      <c r="F16" s="51"/>
      <c r="G16" s="51"/>
      <c r="H16" s="51"/>
      <c r="I16" s="49"/>
    </row>
    <row r="17" spans="1:9" s="11" customFormat="1" ht="13" x14ac:dyDescent="0.3">
      <c r="A17" s="52" t="s">
        <v>0</v>
      </c>
      <c r="B17" s="52"/>
      <c r="C17" s="49">
        <f t="shared" ref="C17:I17" si="1">SUM(C7:C16)</f>
        <v>0</v>
      </c>
      <c r="D17" s="49">
        <f t="shared" si="1"/>
        <v>0</v>
      </c>
      <c r="E17" s="49">
        <f t="shared" si="1"/>
        <v>0</v>
      </c>
      <c r="F17" s="49">
        <f t="shared" si="1"/>
        <v>0</v>
      </c>
      <c r="G17" s="49">
        <f t="shared" si="1"/>
        <v>0</v>
      </c>
      <c r="H17" s="49">
        <f t="shared" si="1"/>
        <v>0</v>
      </c>
      <c r="I17" s="49">
        <f t="shared" si="1"/>
        <v>0</v>
      </c>
    </row>
  </sheetData>
  <pageMargins left="0.70866141732283472" right="0.70866141732283472" top="0.74803149606299213" bottom="0.74803149606299213" header="0.31496062992125984" footer="0.31496062992125984"/>
  <pageSetup paperSize="9" scale="97" orientation="portrait" r:id="rId1"/>
  <headerFooter>
    <oddFooter>&amp;L&amp;F&amp;C&amp;P (&amp;N)&amp;RUtskrift: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1"/>
  <sheetViews>
    <sheetView workbookViewId="0">
      <selection activeCell="F20" sqref="F20"/>
    </sheetView>
  </sheetViews>
  <sheetFormatPr defaultRowHeight="12.5" x14ac:dyDescent="0.25"/>
  <cols>
    <col min="1" max="1" width="20.54296875" customWidth="1"/>
    <col min="2" max="2" width="20.1796875" customWidth="1"/>
    <col min="3" max="3" width="63.1796875" customWidth="1"/>
  </cols>
  <sheetData>
    <row r="1" spans="1:5" s="10" customFormat="1" ht="18" thickTop="1" x14ac:dyDescent="0.35">
      <c r="A1" s="4"/>
      <c r="B1" s="5"/>
      <c r="C1" s="97" t="s">
        <v>2</v>
      </c>
      <c r="E1" s="17"/>
    </row>
    <row r="2" spans="1:5" s="10" customFormat="1" ht="13" x14ac:dyDescent="0.3">
      <c r="A2" s="21" t="str">
        <f>+'1.Sammanställning'!A3</f>
        <v>Ärendenummer:</v>
      </c>
      <c r="B2" s="56" t="str">
        <f>+'1.Sammanställning'!B3</f>
        <v>(ifylls av Stiftelsen)</v>
      </c>
      <c r="C2" s="85" t="s">
        <v>53</v>
      </c>
      <c r="E2" s="11"/>
    </row>
    <row r="3" spans="1:5" s="10" customFormat="1" ht="13.5" thickBot="1" x14ac:dyDescent="0.35">
      <c r="A3" s="22" t="str">
        <f>+'1.Sammanställning'!A6</f>
        <v>Huvudsökande:</v>
      </c>
      <c r="B3" s="57" t="str">
        <f>+'1.Sammanställning'!B6</f>
        <v>namn</v>
      </c>
      <c r="C3" s="86" t="s">
        <v>35</v>
      </c>
      <c r="E3" s="11"/>
    </row>
    <row r="4" spans="1:5" ht="13" thickTop="1" x14ac:dyDescent="0.25"/>
    <row r="6" spans="1:5" ht="13" x14ac:dyDescent="0.3">
      <c r="A6" s="84" t="s">
        <v>36</v>
      </c>
      <c r="B6" s="98"/>
      <c r="C6" s="76"/>
    </row>
    <row r="7" spans="1:5" ht="13" x14ac:dyDescent="0.3">
      <c r="A7" s="83"/>
      <c r="B7" s="78"/>
      <c r="C7" s="79"/>
    </row>
    <row r="8" spans="1:5" x14ac:dyDescent="0.25">
      <c r="A8" s="77"/>
      <c r="B8" s="78"/>
      <c r="C8" s="79"/>
    </row>
    <row r="9" spans="1:5" x14ac:dyDescent="0.25">
      <c r="A9" s="77"/>
      <c r="B9" s="78"/>
      <c r="C9" s="79"/>
    </row>
    <row r="10" spans="1:5" x14ac:dyDescent="0.25">
      <c r="A10" s="77"/>
      <c r="B10" s="78"/>
      <c r="C10" s="79"/>
    </row>
    <row r="11" spans="1:5" x14ac:dyDescent="0.25">
      <c r="A11" s="77"/>
      <c r="B11" s="78"/>
      <c r="C11" s="79"/>
    </row>
    <row r="12" spans="1:5" x14ac:dyDescent="0.25">
      <c r="A12" s="77"/>
      <c r="B12" s="78"/>
      <c r="C12" s="79"/>
    </row>
    <row r="13" spans="1:5" x14ac:dyDescent="0.25">
      <c r="A13" s="77"/>
      <c r="B13" s="78"/>
      <c r="C13" s="79"/>
    </row>
    <row r="14" spans="1:5" x14ac:dyDescent="0.25">
      <c r="A14" s="77"/>
      <c r="B14" s="78"/>
      <c r="C14" s="79"/>
    </row>
    <row r="15" spans="1:5" x14ac:dyDescent="0.25">
      <c r="A15" s="77"/>
      <c r="B15" s="78"/>
      <c r="C15" s="79"/>
    </row>
    <row r="16" spans="1:5" x14ac:dyDescent="0.25">
      <c r="A16" s="77"/>
      <c r="B16" s="78"/>
      <c r="C16" s="79"/>
    </row>
    <row r="17" spans="1:3" ht="13" x14ac:dyDescent="0.3">
      <c r="A17" s="83" t="s">
        <v>37</v>
      </c>
      <c r="B17" s="78"/>
      <c r="C17" s="79"/>
    </row>
    <row r="18" spans="1:3" x14ac:dyDescent="0.25">
      <c r="A18" s="77"/>
      <c r="B18" s="78"/>
      <c r="C18" s="79"/>
    </row>
    <row r="19" spans="1:3" x14ac:dyDescent="0.25">
      <c r="A19" s="77"/>
      <c r="B19" s="78"/>
      <c r="C19" s="79"/>
    </row>
    <row r="20" spans="1:3" x14ac:dyDescent="0.25">
      <c r="A20" s="77"/>
      <c r="B20" s="78"/>
      <c r="C20" s="79"/>
    </row>
    <row r="21" spans="1:3" x14ac:dyDescent="0.25">
      <c r="A21" s="77"/>
      <c r="B21" s="78"/>
      <c r="C21" s="79"/>
    </row>
    <row r="22" spans="1:3" x14ac:dyDescent="0.25">
      <c r="A22" s="77"/>
      <c r="B22" s="78"/>
      <c r="C22" s="79"/>
    </row>
    <row r="23" spans="1:3" x14ac:dyDescent="0.25">
      <c r="A23" s="77"/>
      <c r="B23" s="78"/>
      <c r="C23" s="79"/>
    </row>
    <row r="24" spans="1:3" x14ac:dyDescent="0.25">
      <c r="A24" s="77"/>
      <c r="B24" s="78"/>
      <c r="C24" s="79"/>
    </row>
    <row r="25" spans="1:3" x14ac:dyDescent="0.25">
      <c r="A25" s="77"/>
      <c r="B25" s="78"/>
      <c r="C25" s="79"/>
    </row>
    <row r="26" spans="1:3" x14ac:dyDescent="0.25">
      <c r="A26" s="77"/>
      <c r="B26" s="78"/>
      <c r="C26" s="79"/>
    </row>
    <row r="27" spans="1:3" ht="13" x14ac:dyDescent="0.3">
      <c r="A27" s="83" t="s">
        <v>107</v>
      </c>
      <c r="B27" s="78"/>
      <c r="C27" s="79"/>
    </row>
    <row r="28" spans="1:3" x14ac:dyDescent="0.25">
      <c r="A28" s="77"/>
      <c r="B28" s="78"/>
      <c r="C28" s="79"/>
    </row>
    <row r="29" spans="1:3" x14ac:dyDescent="0.25">
      <c r="A29" s="77"/>
      <c r="B29" s="78"/>
      <c r="C29" s="79"/>
    </row>
    <row r="30" spans="1:3" x14ac:dyDescent="0.25">
      <c r="A30" s="77"/>
      <c r="B30" s="78"/>
      <c r="C30" s="79"/>
    </row>
    <row r="31" spans="1:3" x14ac:dyDescent="0.25">
      <c r="A31" s="77"/>
      <c r="B31" s="78"/>
      <c r="C31" s="79"/>
    </row>
    <row r="32" spans="1:3" x14ac:dyDescent="0.25">
      <c r="A32" s="77"/>
      <c r="B32" s="78"/>
      <c r="C32" s="79"/>
    </row>
    <row r="33" spans="1:3" x14ac:dyDescent="0.25">
      <c r="A33" s="77"/>
      <c r="B33" s="78"/>
      <c r="C33" s="79"/>
    </row>
    <row r="34" spans="1:3" x14ac:dyDescent="0.25">
      <c r="A34" s="77"/>
      <c r="B34" s="78"/>
      <c r="C34" s="79"/>
    </row>
    <row r="35" spans="1:3" x14ac:dyDescent="0.25">
      <c r="A35" s="77"/>
      <c r="B35" s="78"/>
      <c r="C35" s="79"/>
    </row>
    <row r="36" spans="1:3" x14ac:dyDescent="0.25">
      <c r="A36" s="77"/>
      <c r="B36" s="78"/>
      <c r="C36" s="79"/>
    </row>
    <row r="37" spans="1:3" x14ac:dyDescent="0.25">
      <c r="A37" s="77"/>
      <c r="B37" s="78"/>
      <c r="C37" s="79"/>
    </row>
    <row r="38" spans="1:3" x14ac:dyDescent="0.25">
      <c r="A38" s="77"/>
      <c r="B38" s="78"/>
      <c r="C38" s="79"/>
    </row>
    <row r="39" spans="1:3" x14ac:dyDescent="0.25">
      <c r="A39" s="77"/>
      <c r="B39" s="78"/>
      <c r="C39" s="79"/>
    </row>
    <row r="40" spans="1:3" x14ac:dyDescent="0.25">
      <c r="A40" s="77"/>
      <c r="B40" s="78"/>
      <c r="C40" s="79"/>
    </row>
    <row r="41" spans="1:3" x14ac:dyDescent="0.25">
      <c r="A41" s="80"/>
      <c r="B41" s="81"/>
      <c r="C41" s="82"/>
    </row>
  </sheetData>
  <pageMargins left="0.70866141732283472" right="0.70866141732283472" top="0.74803149606299213" bottom="0.74803149606299213" header="0.31496062992125984" footer="0.31496062992125984"/>
  <pageSetup paperSize="9" scale="85" orientation="portrait" r:id="rId1"/>
  <headerFooter>
    <oddFooter>&amp;L&amp;F&amp;C&amp;P(&amp;N)&amp;RUtskrift: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Instruktion</vt:lpstr>
      <vt:lpstr>1.Sammanställning</vt:lpstr>
      <vt:lpstr>2.Löner</vt:lpstr>
      <vt:lpstr>3.Övriga kostnader</vt:lpstr>
      <vt:lpstr>4.Intäkter</vt:lpstr>
      <vt:lpstr>5. Kommentarer</vt:lpstr>
      <vt:lpstr>'1.Sammanställning'!Print_Area</vt:lpstr>
      <vt:lpstr>'2.Löner'!Print_Area</vt:lpstr>
      <vt:lpstr>'3.Övriga kostnader'!Print_Area</vt:lpstr>
      <vt:lpstr>'4.Intäkter'!Print_Area</vt:lpstr>
      <vt:lpstr>'5. Kommentarer'!Print_Area</vt:lpstr>
      <vt:lpstr>Instruktion!Print_Area</vt:lpstr>
    </vt:vector>
  </TitlesOfParts>
  <Company>Investor_AB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c:creator>
  <cp:lastModifiedBy>Caroline Morton</cp:lastModifiedBy>
  <cp:lastPrinted>2014-04-29T08:03:14Z</cp:lastPrinted>
  <dcterms:created xsi:type="dcterms:W3CDTF">2011-02-21T10:25:11Z</dcterms:created>
  <dcterms:modified xsi:type="dcterms:W3CDTF">2025-02-21T12:35:20Z</dcterms:modified>
</cp:coreProperties>
</file>